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2BFB9856-33B3-4549-96CC-8F06F9656057}" xr6:coauthVersionLast="47" xr6:coauthVersionMax="47" xr10:uidLastSave="{00000000-0000-0000-0000-000000000000}"/>
  <bookViews>
    <workbookView xWindow="735" yWindow="375" windowWidth="23025" windowHeight="14940"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申込書'!$A$1:$N$42</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3" l="1"/>
  <c r="E31" i="13"/>
  <c r="F26" i="13"/>
  <c r="E26" i="13"/>
  <c r="J42" i="7"/>
  <c r="M41" i="7" s="1"/>
  <c r="I2" i="12"/>
  <c r="G2" i="13"/>
  <c r="E10" i="13"/>
  <c r="E5" i="13" l="1"/>
  <c r="E11" i="13" l="1"/>
  <c r="E14" i="13"/>
  <c r="M42" i="7"/>
  <c r="N12" i="13" l="1"/>
  <c r="I12" i="13"/>
  <c r="N10" i="13"/>
  <c r="I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2"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<sst xmlns="http://schemas.openxmlformats.org/spreadsheetml/2006/main" count="199" uniqueCount="163">
  <si>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</si>
  <si>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</si>
  <si>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</si>
  <si>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</si>
  <si>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</si>
  <si>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</si>
  <si>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</si>
  <si>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</si>
  <si>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</si>
  <si>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</si>
  <si>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</si>
  <si>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</si>
  <si>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</si>
  <si>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</si>
  <si>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</si>
  <si>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</si>
  <si>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</si>
  <si>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</si>
  <si>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</si>
  <si>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</si>
  <si>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</si>
  <si>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</si>
  <si>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</si>
  <si>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</si>
  <si>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</si>
  <si>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</si>
  <si>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</si>
  <si>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</si>
  <si>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</si>
  <si>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</si>
  <si>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</si>
  <si>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</si>
  <si>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</si>
  <si>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</si>
  <si>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</si>
  <si>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</si>
  <si>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</si>
  <si>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</si>
  <si>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</si>
  <si>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</si>
  <si>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</si>
  <si>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</si>
  <si>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</si>
  <si>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</si>
  <si>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</si>
  <si>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</si>
  <si>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</si>
  <si>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</si>
  <si>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</si>
  <si>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</si>
  <si>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</si>
  <si>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</si>
  <si>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</si>
  <si>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</si>
  <si>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</si>
  <si>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</si>
  <si>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</si>
  <si>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</si>
  <si>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</si>
  <si>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</si>
  <si>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</si>
  <si>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</si>
  <si>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</si>
  <si>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</si>
  <si>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</si>
  <si>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</si>
  <si>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</si>
  <si>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</si>
  <si>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</si>
  <si>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</si>
  <si>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</si>
  <si>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</si>
  <si>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</si>
  <si>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</si>
  <si>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</si>
  <si>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</si>
  <si>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</si>
  <si>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</si>
  <si>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</si>
  <si>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</si>
  <si>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</si>
  <si>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</si>
  <si>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</si>
  <si>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</si>
  <si>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</si>
  <si>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</si>
  <si>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</si>
  <si>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</si>
  <si>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</si>
  <si>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</si>
  <si>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</si>
  <si>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</si>
  <si>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</si>
  <si>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</si>
  <si>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</si>
  <si>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</si>
  <si>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</si>
  <si>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</si>
  <si>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</si>
  <si>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</si>
  <si>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</si>
  <si>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</si>
  <si>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</si>
  <si>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</si>
  <si>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</si>
  <si>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</si>
  <si>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</si>
  <si>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</si>
  <si>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</si>
  <si>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</si>
  <si>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</si>
  <si>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</si>
  <si>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</si>
  <si>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</si>
  <si>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</si>
  <si>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</si>
  <si>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</si>
  <si>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</si>
  <si>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</si>
  <si>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</si>
  <si>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</si>
  <si>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</si>
  <si>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</si>
  <si>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</si>
  <si>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</si>
  <si>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</si>
  <si>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</si>
  <si>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</si>
  <si>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</si>
  <si>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</si>
  <si>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</si>
  <si>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</si>
  <si>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</si>
  <si>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</si>
  <si>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</si>
  <si>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</si>
  <si>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</si>
  <si>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</si>
  <si>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</si>
  <si>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</si>
  <si>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</si>
  <si>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</si>
  <si>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</si>
  <si>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</si>
  <si>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</si>
  <si>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</si>
  <si>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</si>
  <si>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</si>
  <si>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</si>
  <si>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</si>
  <si>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</si>
  <si>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</si>
  <si>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</si>
  <si>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</si>
  <si>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（様式３－１）</t>
    <rPh sb="1" eb="3">
      <t>ヨウシキ</t>
    </rPh>
    <phoneticPr fontId="2"/>
  </si>
  <si>
    <t>　令和８年度　戸塚区社協ふれあい助成金申込書</t>
    <rPh sb="1" eb="3">
      <t>レイワ</t>
    </rPh>
    <rPh sb="4" eb="5">
      <t>ネン</t>
    </rPh>
    <rPh sb="5" eb="6">
      <t>ド</t>
    </rPh>
    <rPh sb="7" eb="12">
      <t>トツカクシャキョウ</t>
    </rPh>
    <phoneticPr fontId="2"/>
  </si>
  <si>
    <t>令和８年度戸塚区社協ふれあい助成金の交付を受けたいので必要書類を添付し申請します。</t>
    <rPh sb="0" eb="2">
      <t>レイワ</t>
    </rPh>
    <rPh sb="3" eb="5">
      <t>ネンド</t>
    </rPh>
    <rPh sb="5" eb="10">
      <t>トツカクシャキョウ</t>
    </rPh>
    <rPh sb="14" eb="17">
      <t>ジョセイキン</t>
    </rPh>
    <rPh sb="18" eb="20">
      <t>コウフ</t>
    </rPh>
    <rPh sb="21" eb="22">
      <t>ウ</t>
    </rPh>
    <rPh sb="27" eb="29">
      <t>ヒツヨウ</t>
    </rPh>
    <rPh sb="29" eb="31">
      <t>ショルイ</t>
    </rPh>
    <rPh sb="32" eb="34">
      <t>テンプ</t>
    </rPh>
    <rPh sb="35" eb="37">
      <t>シンセイ</t>
    </rPh>
    <phoneticPr fontId="2"/>
  </si>
  <si>
    <t>社会福祉法人横浜市戸塚区社会福祉協議会会長　様　　</t>
    <rPh sb="9" eb="12">
      <t>トツカク</t>
    </rPh>
    <rPh sb="22" eb="23">
      <t>サマ</t>
    </rPh>
    <phoneticPr fontId="2"/>
  </si>
  <si>
    <t>障害児者支援・当事者活動</t>
    <phoneticPr fontId="2"/>
  </si>
  <si>
    <t>戸塚区社協フレンズ助成金　会員区分</t>
    <phoneticPr fontId="2"/>
  </si>
  <si>
    <t>様式（３-２）</t>
    <rPh sb="0" eb="2">
      <t>ヨウシキ</t>
    </rPh>
    <phoneticPr fontId="2"/>
  </si>
  <si>
    <t>戸塚区社協ふれあい助成金</t>
    <rPh sb="0" eb="5">
      <t>トツカクシャキョウ</t>
    </rPh>
    <rPh sb="9" eb="12">
      <t>ジョセイキン</t>
    </rPh>
    <phoneticPr fontId="2"/>
  </si>
  <si>
    <t>様式(３-３）</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</si>
</sst>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35"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sz val="11"/>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17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453">
    <xf numFmtId="0" fontId="0" fillId="0" borderId="0" xfId="0">
      <alignment vertical="center"/>
    </xf>
    <xf numFmtId="0" fontId="1"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1" fillId="0" borderId="18" xfId="0" applyFont="1" applyBorder="1" applyAlignment="1">
      <alignment horizontal="center" vertical="center"/>
    </xf>
    <xf numFmtId="0" fontId="21" fillId="0" borderId="0" xfId="0" applyFont="1">
      <alignment vertical="center"/>
    </xf>
    <xf numFmtId="0" fontId="1" fillId="0" borderId="18" xfId="0" applyFont="1" applyBorder="1">
      <alignment vertical="center"/>
    </xf>
    <xf numFmtId="0" fontId="9" fillId="0" borderId="0" xfId="0" applyFont="1">
      <alignment vertical="center"/>
    </xf>
    <xf numFmtId="0" fontId="3" fillId="0" borderId="0" xfId="0" applyFont="1">
      <alignment vertical="center"/>
    </xf>
    <xf numFmtId="0" fontId="8" fillId="0" borderId="3"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4" fillId="0" borderId="2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6" xfId="0" applyFont="1" applyBorder="1" applyAlignment="1">
      <alignment vertical="center" shrinkToFit="1"/>
    </xf>
    <xf numFmtId="0" fontId="4" fillId="0" borderId="25"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vertical="center" shrinkToFit="1"/>
    </xf>
    <xf numFmtId="180" fontId="6" fillId="0" borderId="15" xfId="0" applyNumberFormat="1" applyFont="1" applyBorder="1" applyAlignment="1">
      <alignment horizontal="left" vertical="center"/>
    </xf>
    <xf numFmtId="0" fontId="5" fillId="0" borderId="0" xfId="0" applyFont="1" applyAlignment="1">
      <alignment vertical="center" wrapText="1"/>
    </xf>
    <xf numFmtId="0" fontId="4" fillId="0" borderId="138" xfId="0" applyFont="1" applyBorder="1" applyAlignment="1">
      <alignment horizontal="center" vertical="center"/>
    </xf>
    <xf numFmtId="0" fontId="4" fillId="0" borderId="138" xfId="0" applyFont="1" applyBorder="1" applyAlignment="1">
      <alignment horizontal="left" vertical="center"/>
    </xf>
    <xf numFmtId="0" fontId="4" fillId="0" borderId="120" xfId="0" applyFont="1" applyBorder="1">
      <alignment vertical="center"/>
    </xf>
    <xf numFmtId="0" fontId="4" fillId="0" borderId="139" xfId="0" applyFont="1" applyBorder="1">
      <alignment vertical="center"/>
    </xf>
    <xf numFmtId="0" fontId="4" fillId="0" borderId="140" xfId="0" applyFont="1" applyBorder="1" applyAlignment="1">
      <alignment horizontal="center" vertical="center"/>
    </xf>
    <xf numFmtId="0" fontId="4" fillId="0" borderId="140" xfId="0" applyFont="1" applyBorder="1" applyAlignment="1">
      <alignment horizontal="left" vertical="center"/>
    </xf>
    <xf numFmtId="0" fontId="4" fillId="0" borderId="123" xfId="0" applyFont="1" applyBorder="1">
      <alignment vertical="center"/>
    </xf>
    <xf numFmtId="0" fontId="4" fillId="0" borderId="141" xfId="0" applyFont="1" applyBorder="1">
      <alignment vertical="center"/>
    </xf>
    <xf numFmtId="0" fontId="4" fillId="0" borderId="172" xfId="0" applyFont="1" applyBorder="1" applyAlignment="1">
      <alignment horizontal="center" vertical="center"/>
    </xf>
    <xf numFmtId="0" fontId="4" fillId="0" borderId="172" xfId="0" applyFont="1" applyBorder="1" applyAlignment="1">
      <alignment horizontal="left" vertical="center"/>
    </xf>
    <xf numFmtId="0" fontId="4" fillId="0" borderId="173" xfId="0" applyFont="1" applyBorder="1">
      <alignment vertical="center"/>
    </xf>
    <xf numFmtId="0" fontId="4" fillId="0" borderId="174" xfId="0" applyFont="1" applyBorder="1">
      <alignment vertical="center"/>
    </xf>
    <xf numFmtId="0" fontId="4" fillId="0" borderId="142" xfId="0" applyFont="1" applyBorder="1" applyAlignment="1">
      <alignment horizontal="center" vertical="center" shrinkToFit="1"/>
    </xf>
    <xf numFmtId="0" fontId="16" fillId="0" borderId="142" xfId="0" applyFont="1" applyBorder="1">
      <alignment vertical="center"/>
    </xf>
    <xf numFmtId="0" fontId="4" fillId="0" borderId="143" xfId="0" applyFont="1" applyBorder="1" applyAlignment="1">
      <alignment vertical="center" shrinkToFit="1"/>
    </xf>
    <xf numFmtId="0" fontId="4" fillId="0" borderId="144" xfId="0" applyFont="1" applyBorder="1" applyAlignment="1">
      <alignment vertical="center" shrinkToFit="1"/>
    </xf>
    <xf numFmtId="0" fontId="4" fillId="0" borderId="118" xfId="0" applyFont="1" applyBorder="1">
      <alignment vertical="center"/>
    </xf>
    <xf numFmtId="0" fontId="4" fillId="0" borderId="119" xfId="0" applyFont="1" applyBorder="1">
      <alignment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48" xfId="0" applyFont="1" applyBorder="1" applyAlignment="1">
      <alignment horizontal="center" vertical="center"/>
    </xf>
    <xf numFmtId="0" fontId="4" fillId="0" borderId="131" xfId="0" applyFont="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11" fillId="0" borderId="146" xfId="0" applyFont="1" applyBorder="1">
      <alignment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115" xfId="0" applyNumberFormat="1" applyFont="1" applyBorder="1">
      <alignment vertical="center"/>
    </xf>
    <xf numFmtId="178" fontId="11" fillId="0" borderId="35" xfId="0" applyNumberFormat="1" applyFont="1" applyBorder="1">
      <alignment vertical="center"/>
    </xf>
    <xf numFmtId="0" fontId="1" fillId="0" borderId="0" xfId="0" applyFont="1" applyAlignment="1">
      <alignment horizontal="right" vertical="center"/>
    </xf>
    <xf numFmtId="0" fontId="12" fillId="0" borderId="0" xfId="0" applyFont="1">
      <alignment vertical="center"/>
    </xf>
    <xf numFmtId="0" fontId="4" fillId="0" borderId="0" xfId="0" applyFont="1" applyAlignment="1">
      <alignment horizontal="left" vertical="center" shrinkToFit="1"/>
    </xf>
    <xf numFmtId="0" fontId="28" fillId="0" borderId="0" xfId="0" applyFont="1" applyAlignment="1">
      <alignment horizontal="left" vertical="center" shrinkToFit="1"/>
    </xf>
    <xf numFmtId="0" fontId="4" fillId="0" borderId="0" xfId="0" applyFont="1" applyAlignment="1">
      <alignment horizontal="right" vertical="center" shrinkToFit="1"/>
    </xf>
    <xf numFmtId="0" fontId="4" fillId="0" borderId="0" xfId="0" applyFont="1" applyAlignment="1">
      <alignment horizontal="center" vertical="center" wrapText="1"/>
    </xf>
    <xf numFmtId="0" fontId="9" fillId="0" borderId="17" xfId="0" applyFont="1" applyBorder="1" applyAlignment="1">
      <alignment horizontal="center" vertical="center" wrapText="1"/>
    </xf>
    <xf numFmtId="0" fontId="14" fillId="0" borderId="0" xfId="0" applyFont="1" applyAlignment="1">
      <alignment horizontal="right" vertical="center" wrapText="1"/>
    </xf>
    <xf numFmtId="49" fontId="4" fillId="0" borderId="59" xfId="0" applyNumberFormat="1" applyFont="1" applyBorder="1" applyAlignment="1">
      <alignment horizontal="center" vertical="center" textRotation="255" wrapText="1"/>
    </xf>
    <xf numFmtId="0" fontId="4" fillId="0" borderId="60" xfId="0" applyFont="1" applyBorder="1" applyAlignment="1">
      <alignment horizontal="left" vertical="center" wrapText="1"/>
    </xf>
    <xf numFmtId="0" fontId="13" fillId="0" borderId="0" xfId="0" applyFont="1" applyAlignment="1">
      <alignment horizontal="left" vertical="center" wrapText="1"/>
    </xf>
    <xf numFmtId="49" fontId="4" fillId="0" borderId="61" xfId="0" applyNumberFormat="1" applyFont="1" applyBorder="1" applyAlignment="1">
      <alignment horizontal="center" vertical="center" textRotation="255" wrapText="1"/>
    </xf>
    <xf numFmtId="0" fontId="4" fillId="0" borderId="62" xfId="0" applyFont="1" applyBorder="1" applyAlignment="1">
      <alignment horizontal="left" vertical="center" shrinkToFit="1"/>
    </xf>
    <xf numFmtId="49" fontId="4" fillId="0" borderId="65" xfId="0" applyNumberFormat="1" applyFont="1" applyBorder="1" applyAlignment="1">
      <alignment horizontal="center" vertical="center" textRotation="255" wrapText="1"/>
    </xf>
    <xf numFmtId="0" fontId="4" fillId="0" borderId="0" xfId="0" applyFont="1" applyAlignment="1">
      <alignment horizontal="left" vertical="center" wrapText="1"/>
    </xf>
    <xf numFmtId="49" fontId="4" fillId="0" borderId="71" xfId="0" applyNumberFormat="1" applyFont="1" applyBorder="1" applyAlignment="1">
      <alignment horizontal="center" vertical="center" textRotation="255" wrapText="1"/>
    </xf>
    <xf numFmtId="49" fontId="4" fillId="0" borderId="72" xfId="0" applyNumberFormat="1" applyFont="1" applyBorder="1" applyAlignment="1">
      <alignment vertical="center" wrapText="1" shrinkToFit="1"/>
    </xf>
    <xf numFmtId="178" fontId="13" fillId="0" borderId="72" xfId="0" applyNumberFormat="1" applyFont="1" applyBorder="1" applyAlignment="1">
      <alignment horizontal="right" vertical="center" wrapText="1"/>
    </xf>
    <xf numFmtId="0" fontId="30" fillId="0" borderId="73" xfId="0" applyFont="1" applyBorder="1" applyAlignment="1">
      <alignment vertical="center" wrapTex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75" xfId="0"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8" fillId="0" borderId="0" xfId="0" applyFont="1" applyAlignment="1">
      <alignment horizontal="right" vertical="top" wrapText="1"/>
    </xf>
    <xf numFmtId="49" fontId="4" fillId="0" borderId="77" xfId="0" applyNumberFormat="1" applyFont="1" applyBorder="1" applyAlignment="1">
      <alignment horizontal="center" vertical="center" textRotation="255" wrapText="1"/>
    </xf>
    <xf numFmtId="0" fontId="4" fillId="0" borderId="78" xfId="0" applyFont="1" applyBorder="1" applyAlignment="1">
      <alignment vertical="center" wrapText="1"/>
    </xf>
    <xf numFmtId="0" fontId="31" fillId="0" borderId="39" xfId="0" applyFont="1" applyBorder="1" applyAlignment="1">
      <alignment horizontal="left" vertical="center" wrapText="1"/>
    </xf>
    <xf numFmtId="0" fontId="9" fillId="0" borderId="39" xfId="0" applyFont="1" applyBorder="1" applyAlignment="1">
      <alignment horizontal="left" vertical="center" wrapText="1"/>
    </xf>
    <xf numFmtId="176" fontId="9" fillId="0" borderId="39" xfId="0" applyNumberFormat="1" applyFont="1" applyBorder="1">
      <alignment vertical="center"/>
    </xf>
    <xf numFmtId="0" fontId="9" fillId="0" borderId="80" xfId="0" applyFont="1" applyBorder="1">
      <alignment vertical="center"/>
    </xf>
    <xf numFmtId="179" fontId="9" fillId="0" borderId="145" xfId="0" applyNumberFormat="1" applyFont="1" applyBorder="1">
      <alignment vertical="center"/>
    </xf>
    <xf numFmtId="49" fontId="4" fillId="0" borderId="0" xfId="0" applyNumberFormat="1" applyFont="1" applyAlignment="1">
      <alignment horizontal="center" vertical="center" textRotation="255" wrapText="1"/>
    </xf>
    <xf numFmtId="0" fontId="4" fillId="0" borderId="62" xfId="0" applyFont="1" applyBorder="1" applyAlignment="1">
      <alignment vertical="center" wrapText="1"/>
    </xf>
    <xf numFmtId="0" fontId="29" fillId="0" borderId="0" xfId="0" applyFont="1" applyAlignment="1">
      <alignment horizontal="left" vertical="top" wrapText="1"/>
    </xf>
    <xf numFmtId="49" fontId="4" fillId="0" borderId="92" xfId="0" applyNumberFormat="1" applyFont="1" applyBorder="1" applyAlignment="1">
      <alignment horizontal="center" vertical="center" textRotation="255" wrapText="1"/>
    </xf>
    <xf numFmtId="0" fontId="4" fillId="0" borderId="14" xfId="0" applyFont="1" applyBorder="1" applyAlignment="1">
      <alignment horizontal="justify" vertical="center" shrinkToFit="1"/>
    </xf>
    <xf numFmtId="49" fontId="4" fillId="0" borderId="93" xfId="0" applyNumberFormat="1" applyFont="1" applyBorder="1" applyAlignment="1">
      <alignment horizontal="center" vertical="center" textRotation="255" wrapText="1"/>
    </xf>
    <xf numFmtId="0" fontId="4" fillId="0" borderId="63" xfId="0" applyFont="1" applyBorder="1" applyAlignment="1">
      <alignment horizontal="justify" vertical="center" shrinkToFit="1"/>
    </xf>
    <xf numFmtId="0" fontId="4" fillId="0" borderId="63" xfId="0" applyFont="1" applyBorder="1" applyAlignment="1">
      <alignment horizontal="left" vertical="center" shrinkToFit="1"/>
    </xf>
    <xf numFmtId="0" fontId="1"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63" xfId="0" applyFont="1" applyBorder="1" applyAlignment="1">
      <alignment horizontal="justify" vertical="center" wrapText="1"/>
    </xf>
    <xf numFmtId="49" fontId="4" fillId="0" borderId="103" xfId="0" applyNumberFormat="1" applyFont="1" applyBorder="1" applyAlignment="1">
      <alignment horizontal="center" vertical="center" textRotation="255" wrapText="1"/>
    </xf>
    <xf numFmtId="0" fontId="4" fillId="0" borderId="166" xfId="0" applyFont="1" applyBorder="1" applyAlignment="1">
      <alignment horizontal="justify" vertical="center" shrinkToFit="1"/>
    </xf>
    <xf numFmtId="0" fontId="15" fillId="0" borderId="0" xfId="0" applyFont="1" applyAlignment="1">
      <alignment horizontal="center" vertical="center" wrapText="1"/>
    </xf>
    <xf numFmtId="0" fontId="4" fillId="0" borderId="77"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93" xfId="0" applyFont="1" applyBorder="1" applyAlignment="1">
      <alignment horizontal="center" vertical="center" textRotation="255" wrapText="1"/>
    </xf>
    <xf numFmtId="0" fontId="4" fillId="0" borderId="103" xfId="0" applyFont="1" applyBorder="1" applyAlignment="1">
      <alignment horizontal="center" vertical="center" textRotation="255" wrapText="1"/>
    </xf>
    <xf numFmtId="0" fontId="1" fillId="0" borderId="0" xfId="0" applyFont="1" applyAlignment="1">
      <alignment horizontal="left" vertical="center" shrinkToFit="1"/>
    </xf>
    <xf numFmtId="0" fontId="1" fillId="0" borderId="0" xfId="0" applyFont="1" applyAlignment="1">
      <alignment vertical="center" shrinkToFit="1"/>
    </xf>
    <xf numFmtId="49" fontId="4" fillId="0" borderId="155" xfId="0" applyNumberFormat="1" applyFont="1" applyBorder="1" applyAlignment="1">
      <alignment horizontal="center" vertical="center" wrapText="1"/>
    </xf>
    <xf numFmtId="49" fontId="7" fillId="0" borderId="155" xfId="0" applyNumberFormat="1" applyFont="1" applyBorder="1" applyAlignment="1">
      <alignment horizontal="center" vertical="center" wrapText="1"/>
    </xf>
    <xf numFmtId="176" fontId="15" fillId="0" borderId="149" xfId="0" applyNumberFormat="1" applyFont="1" applyBorder="1" applyAlignment="1">
      <alignment horizontal="right" vertical="center" wrapText="1"/>
    </xf>
    <xf numFmtId="176" fontId="15" fillId="0" borderId="150" xfId="0" applyNumberFormat="1" applyFont="1" applyBorder="1" applyAlignment="1">
      <alignment horizontal="right" vertical="center" wrapText="1"/>
    </xf>
    <xf numFmtId="176" fontId="15" fillId="0" borderId="151" xfId="0" applyNumberFormat="1" applyFont="1" applyBorder="1" applyAlignment="1">
      <alignment horizontal="right" vertical="center" wrapText="1"/>
    </xf>
    <xf numFmtId="178" fontId="13" fillId="0" borderId="167" xfId="0" applyNumberFormat="1" applyFont="1" applyBorder="1" applyAlignment="1">
      <alignment horizontal="right" vertical="center" wrapText="1"/>
    </xf>
    <xf numFmtId="176" fontId="15" fillId="0" borderId="168" xfId="0" applyNumberFormat="1" applyFont="1" applyBorder="1" applyAlignment="1">
      <alignment horizontal="right" vertical="center" wrapText="1"/>
    </xf>
    <xf numFmtId="176" fontId="15" fillId="0" borderId="152" xfId="0" applyNumberFormat="1" applyFont="1" applyBorder="1" applyAlignment="1">
      <alignment vertical="center" wrapText="1"/>
    </xf>
    <xf numFmtId="176" fontId="15" fillId="0" borderId="153" xfId="0" applyNumberFormat="1" applyFont="1" applyBorder="1" applyAlignment="1">
      <alignment vertical="center" wrapText="1"/>
    </xf>
    <xf numFmtId="176" fontId="15" fillId="0" borderId="154" xfId="0" applyNumberFormat="1" applyFont="1" applyBorder="1" applyAlignment="1">
      <alignment vertical="center" wrapText="1"/>
    </xf>
    <xf numFmtId="178" fontId="13" fillId="0" borderId="109" xfId="0" applyNumberFormat="1" applyFont="1" applyBorder="1" applyAlignment="1">
      <alignment horizontal="right" vertical="center" wrapText="1"/>
    </xf>
    <xf numFmtId="178" fontId="13" fillId="0" borderId="89" xfId="0" applyNumberFormat="1" applyFont="1" applyBorder="1" applyAlignment="1">
      <alignment vertical="center" wrapText="1"/>
    </xf>
    <xf numFmtId="0" fontId="4" fillId="0" borderId="115" xfId="0" applyFont="1" applyBorder="1" applyAlignment="1">
      <alignment horizontal="center" vertical="center" wrapText="1" shrinkToFit="1"/>
    </xf>
    <xf numFmtId="0" fontId="22" fillId="0" borderId="18" xfId="0" applyFont="1" applyBorder="1" applyAlignment="1">
      <alignment horizontal="center" vertical="center" wrapText="1"/>
    </xf>
    <xf numFmtId="0" fontId="22" fillId="0" borderId="18" xfId="0" applyFont="1" applyBorder="1" applyAlignment="1">
      <alignment horizontal="center" vertical="center" wrapText="1" shrinkToFit="1"/>
    </xf>
    <xf numFmtId="0" fontId="22" fillId="0" borderId="131" xfId="0" applyFont="1" applyBorder="1" applyAlignment="1">
      <alignment horizontal="center" vertical="center"/>
    </xf>
    <xf numFmtId="0" fontId="22" fillId="0" borderId="51" xfId="0" applyFont="1" applyBorder="1" applyAlignment="1">
      <alignment horizontal="center" vertical="center"/>
    </xf>
    <xf numFmtId="0" fontId="1" fillId="0" borderId="35" xfId="0" applyFont="1" applyBorder="1">
      <alignment vertical="center"/>
    </xf>
    <xf numFmtId="0" fontId="4" fillId="0" borderId="0" xfId="0" applyFont="1" applyAlignment="1">
      <alignment vertical="center" shrinkToFit="1"/>
    </xf>
    <xf numFmtId="0" fontId="34" fillId="0" borderId="0" xfId="0" applyFont="1">
      <alignment vertical="center"/>
    </xf>
    <xf numFmtId="0" fontId="4" fillId="0" borderId="45" xfId="0" applyFont="1" applyBorder="1" applyAlignment="1">
      <alignment horizontal="center" vertical="center" textRotation="255"/>
    </xf>
    <xf numFmtId="0" fontId="4" fillId="0" borderId="117"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34" xfId="0" applyFont="1" applyBorder="1" applyAlignment="1">
      <alignment horizontal="center" vertical="center" textRotation="255"/>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2" fillId="0" borderId="0" xfId="0" applyFont="1" applyAlignment="1">
      <alignment horizontal="left" vertical="center" wrapText="1"/>
    </xf>
    <xf numFmtId="0" fontId="33" fillId="0" borderId="0" xfId="0" applyFont="1" applyAlignment="1">
      <alignment vertical="center" wrapText="1"/>
    </xf>
    <xf numFmtId="0" fontId="4" fillId="0" borderId="113" xfId="0" applyFont="1" applyBorder="1" applyAlignment="1">
      <alignment vertical="center" textRotation="255"/>
    </xf>
    <xf numFmtId="0" fontId="4" fillId="0" borderId="114" xfId="0" applyFont="1" applyBorder="1" applyAlignment="1">
      <alignment vertical="center" textRotation="255"/>
    </xf>
    <xf numFmtId="0" fontId="1" fillId="0" borderId="114" xfId="0" applyFont="1" applyBorder="1" applyAlignment="1">
      <alignment vertical="center" textRotation="255"/>
    </xf>
    <xf numFmtId="0" fontId="1" fillId="0" borderId="116" xfId="0" applyFont="1" applyBorder="1" applyAlignment="1">
      <alignment vertical="center" textRotation="255"/>
    </xf>
    <xf numFmtId="0" fontId="4" fillId="0" borderId="24" xfId="0" applyFont="1" applyBorder="1" applyAlignment="1">
      <alignment horizontal="center" vertical="center"/>
    </xf>
    <xf numFmtId="0" fontId="4" fillId="0" borderId="156" xfId="0" applyFont="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115" xfId="0" applyFont="1" applyBorder="1" applyAlignment="1">
      <alignment horizontal="center" vertical="center"/>
    </xf>
    <xf numFmtId="0" fontId="4" fillId="0" borderId="34"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7" fillId="0" borderId="45"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115" xfId="0" applyFont="1" applyBorder="1" applyAlignment="1">
      <alignment horizontal="center" vertical="center"/>
    </xf>
    <xf numFmtId="0" fontId="1" fillId="0" borderId="34" xfId="0" applyFont="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9" xfId="0" applyFont="1" applyBorder="1">
      <alignment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40" xfId="0" applyFont="1" applyBorder="1" applyAlignment="1">
      <alignment horizontal="center" vertical="center"/>
    </xf>
    <xf numFmtId="176" fontId="27" fillId="0" borderId="17" xfId="0" applyNumberFormat="1" applyFont="1" applyBorder="1" applyAlignment="1">
      <alignment horizontal="right" vertical="center"/>
    </xf>
    <xf numFmtId="176" fontId="27" fillId="0" borderId="16" xfId="0" applyNumberFormat="1" applyFont="1" applyBorder="1" applyAlignment="1">
      <alignment horizontal="right" vertical="center"/>
    </xf>
    <xf numFmtId="0" fontId="4" fillId="0" borderId="45" xfId="0" applyFont="1" applyBorder="1" applyAlignment="1">
      <alignment horizontal="center" vertical="center" wrapText="1"/>
    </xf>
    <xf numFmtId="0" fontId="4" fillId="0" borderId="38" xfId="0" applyFont="1" applyBorder="1" applyAlignment="1">
      <alignment horizontal="center" vertical="center"/>
    </xf>
    <xf numFmtId="0" fontId="4" fillId="0" borderId="117" xfId="0" applyFont="1" applyBorder="1" applyAlignment="1">
      <alignment horizontal="center" vertical="center"/>
    </xf>
    <xf numFmtId="0" fontId="4" fillId="0" borderId="33"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8" xfId="0" applyFont="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0" fontId="4" fillId="0" borderId="18" xfId="0" applyFont="1" applyBorder="1" applyAlignment="1">
      <alignment horizontal="center" vertical="center"/>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0" xfId="0" applyFont="1" applyAlignment="1">
      <alignment horizontal="center" vertical="center" shrinkToFit="1"/>
    </xf>
    <xf numFmtId="0" fontId="4" fillId="0" borderId="4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4" xfId="0" applyFont="1" applyBorder="1" applyAlignment="1">
      <alignment horizontal="center" vertical="center"/>
    </xf>
    <xf numFmtId="0" fontId="4" fillId="0" borderId="35" xfId="0" applyFont="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155" xfId="0" applyFont="1" applyBorder="1" applyAlignment="1">
      <alignment horizontal="center"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179" fontId="19" fillId="0" borderId="147" xfId="0" applyNumberFormat="1" applyFont="1" applyBorder="1" applyAlignment="1">
      <alignment horizontal="center" vertical="center"/>
    </xf>
    <xf numFmtId="179" fontId="19" fillId="0" borderId="148" xfId="0" applyNumberFormat="1"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30" xfId="0" applyFont="1" applyBorder="1" applyAlignment="1">
      <alignment horizontal="right"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0" fillId="0" borderId="18" xfId="0" applyFont="1" applyBorder="1" applyAlignment="1">
      <alignment horizontal="center" vertical="center"/>
    </xf>
    <xf numFmtId="0" fontId="4" fillId="0" borderId="18" xfId="0" applyFont="1" applyBorder="1" applyAlignment="1">
      <alignment horizontal="left" vertical="center" shrinkToFit="1"/>
    </xf>
    <xf numFmtId="0" fontId="28" fillId="0" borderId="0" xfId="0" applyFont="1" applyAlignment="1">
      <alignment horizontal="left" vertical="center" shrinkToFit="1"/>
    </xf>
    <xf numFmtId="0" fontId="4" fillId="0" borderId="35" xfId="0" applyFont="1" applyBorder="1" applyAlignment="1">
      <alignment horizontal="right" vertical="center" shrinkToFi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178" fontId="13" fillId="0" borderId="73" xfId="0" applyNumberFormat="1" applyFont="1" applyBorder="1" applyAlignment="1">
      <alignment horizontal="right" vertical="center" wrapText="1"/>
    </xf>
    <xf numFmtId="178" fontId="13" fillId="0" borderId="72" xfId="0" applyNumberFormat="1" applyFont="1" applyBorder="1" applyAlignment="1">
      <alignment horizontal="right" vertical="center" wrapText="1"/>
    </xf>
    <xf numFmtId="0" fontId="18" fillId="0" borderId="73" xfId="0" applyFont="1" applyBorder="1" applyAlignment="1">
      <alignment horizontal="right" vertical="top" wrapText="1"/>
    </xf>
    <xf numFmtId="0" fontId="18" fillId="0" borderId="74" xfId="0" applyFont="1" applyBorder="1" applyAlignment="1">
      <alignment horizontal="right" vertical="top" wrapText="1"/>
    </xf>
    <xf numFmtId="0" fontId="18" fillId="0" borderId="75" xfId="0" applyFont="1" applyBorder="1" applyAlignment="1">
      <alignment horizontal="right" vertical="top" wrapText="1"/>
    </xf>
    <xf numFmtId="49" fontId="4" fillId="0" borderId="8" xfId="0" applyNumberFormat="1" applyFont="1" applyBorder="1" applyAlignment="1">
      <alignment horizontal="center" vertical="center" textRotation="255" wrapText="1"/>
    </xf>
    <xf numFmtId="49" fontId="4" fillId="0" borderId="10" xfId="0" applyNumberFormat="1" applyFont="1" applyBorder="1" applyAlignment="1">
      <alignment horizontal="center" vertical="center" textRotation="255" wrapText="1"/>
    </xf>
    <xf numFmtId="49" fontId="4" fillId="0" borderId="70" xfId="0" applyNumberFormat="1" applyFont="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49" fontId="4" fillId="0" borderId="76" xfId="0" applyNumberFormat="1" applyFont="1" applyBorder="1" applyAlignment="1">
      <alignment horizontal="center" vertical="center" textRotation="255" wrapText="1"/>
    </xf>
    <xf numFmtId="49" fontId="4" fillId="0" borderId="81" xfId="0" applyNumberFormat="1" applyFont="1" applyBorder="1" applyAlignment="1">
      <alignment horizontal="center" vertical="center" textRotation="255" wrapText="1"/>
    </xf>
    <xf numFmtId="177" fontId="15" fillId="0" borderId="79" xfId="0" applyNumberFormat="1" applyFont="1" applyBorder="1" applyAlignment="1">
      <alignment horizontal="right" vertical="center" wrapText="1"/>
    </xf>
    <xf numFmtId="177" fontId="15" fillId="0" borderId="78" xfId="0" applyNumberFormat="1" applyFont="1" applyBorder="1" applyAlignment="1">
      <alignment horizontal="right" vertical="center" wrapText="1"/>
    </xf>
    <xf numFmtId="177" fontId="15" fillId="0" borderId="65" xfId="0" applyNumberFormat="1" applyFont="1" applyBorder="1" applyAlignment="1">
      <alignment horizontal="right" vertical="center" wrapText="1"/>
    </xf>
    <xf numFmtId="177" fontId="15" fillId="0" borderId="82" xfId="0" applyNumberFormat="1" applyFont="1" applyBorder="1" applyAlignment="1">
      <alignment horizontal="right" vertical="center" wrapText="1"/>
    </xf>
    <xf numFmtId="0" fontId="18" fillId="0" borderId="83" xfId="0" applyFont="1" applyBorder="1" applyAlignment="1">
      <alignment horizontal="right" vertical="top" wrapText="1"/>
    </xf>
    <xf numFmtId="0" fontId="18" fillId="0" borderId="84" xfId="0" applyFont="1" applyBorder="1" applyAlignment="1">
      <alignment horizontal="right" vertical="top" wrapText="1"/>
    </xf>
    <xf numFmtId="0" fontId="18" fillId="0" borderId="93" xfId="0" applyFont="1" applyBorder="1" applyAlignment="1">
      <alignment horizontal="right" vertical="top" wrapText="1"/>
    </xf>
    <xf numFmtId="0" fontId="18" fillId="0" borderId="85" xfId="0" applyFont="1" applyBorder="1" applyAlignment="1">
      <alignment horizontal="right" vertical="top"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178" fontId="13" fillId="0" borderId="88" xfId="0" applyNumberFormat="1" applyFont="1" applyBorder="1" applyAlignment="1">
      <alignment horizontal="right" vertical="center" wrapText="1"/>
    </xf>
    <xf numFmtId="178" fontId="13" fillId="0" borderId="89" xfId="0" applyNumberFormat="1" applyFont="1" applyBorder="1" applyAlignment="1">
      <alignment horizontal="right" vertical="center" wrapText="1"/>
    </xf>
    <xf numFmtId="0" fontId="29" fillId="0" borderId="88" xfId="0" applyFont="1" applyBorder="1" applyAlignment="1">
      <alignment horizontal="left" vertical="top" wrapText="1"/>
    </xf>
    <xf numFmtId="0" fontId="29" fillId="0" borderId="87" xfId="0" applyFont="1" applyBorder="1" applyAlignment="1">
      <alignment horizontal="left" vertical="top" wrapText="1"/>
    </xf>
    <xf numFmtId="0" fontId="29"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31" fillId="0" borderId="16" xfId="0" applyFont="1" applyBorder="1" applyAlignment="1">
      <alignment horizontal="left" vertical="center" wrapText="1"/>
    </xf>
    <xf numFmtId="0" fontId="31" fillId="0" borderId="40" xfId="0" applyFont="1" applyBorder="1" applyAlignment="1">
      <alignment horizontal="left" vertical="center" wrapText="1"/>
    </xf>
    <xf numFmtId="177" fontId="13" fillId="0" borderId="17" xfId="0" applyNumberFormat="1" applyFont="1" applyBorder="1" applyAlignment="1">
      <alignment horizontal="right" vertical="center" wrapText="1"/>
    </xf>
    <xf numFmtId="177" fontId="13" fillId="0" borderId="40" xfId="0" applyNumberFormat="1" applyFont="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2"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5" fillId="0" borderId="66" xfId="0" applyFont="1" applyBorder="1" applyAlignment="1">
      <alignment horizontal="left" vertical="center" wrapText="1"/>
    </xf>
    <xf numFmtId="0" fontId="15"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0" borderId="73"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0" borderId="91" xfId="0" applyNumberFormat="1" applyFont="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3"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4"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65"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2" fillId="0" borderId="100" xfId="0" applyFont="1" applyBorder="1" applyAlignment="1" applyProtection="1">
      <alignment horizontal="left" vertical="center" wrapText="1"/>
      <protection locked="0"/>
    </xf>
    <xf numFmtId="0" fontId="32" fillId="0" borderId="101" xfId="0" applyFont="1" applyBorder="1" applyAlignment="1" applyProtection="1">
      <alignment horizontal="left" vertical="center" wrapText="1"/>
      <protection locked="0"/>
    </xf>
    <xf numFmtId="0" fontId="32" fillId="0" borderId="165" xfId="0" applyFont="1" applyBorder="1" applyAlignment="1" applyProtection="1">
      <alignment horizontal="left" vertical="center" wrapText="1"/>
      <protection locked="0"/>
    </xf>
    <xf numFmtId="0" fontId="32"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9" xfId="0" applyFont="1" applyBorder="1" applyAlignment="1">
      <alignment horizontal="left" vertical="center" wrapText="1"/>
    </xf>
    <xf numFmtId="0" fontId="15" fillId="0" borderId="107" xfId="0" applyFont="1" applyBorder="1" applyAlignment="1">
      <alignment horizontal="left" vertical="center" wrapText="1"/>
    </xf>
    <xf numFmtId="0" fontId="9" fillId="0" borderId="108" xfId="0" applyFont="1" applyBorder="1" applyAlignment="1">
      <alignment horizontal="center" vertical="center" wrapText="1"/>
    </xf>
    <xf numFmtId="0" fontId="9" fillId="0" borderId="109" xfId="0" applyFont="1" applyBorder="1" applyAlignment="1">
      <alignment horizontal="center" vertical="center" wrapText="1"/>
    </xf>
    <xf numFmtId="0" fontId="9" fillId="0" borderId="88"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7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71" xfId="0" applyFont="1" applyBorder="1" applyAlignment="1">
      <alignment horizontal="center" vertical="center" wrapText="1"/>
    </xf>
    <xf numFmtId="0" fontId="15" fillId="0" borderId="112" xfId="0" applyFont="1" applyBorder="1" applyAlignment="1">
      <alignment horizontal="center" vertical="center" wrapText="1"/>
    </xf>
    <xf numFmtId="0" fontId="22" fillId="0" borderId="15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29" xfId="0" applyFont="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62"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61" xfId="0" applyFont="1" applyBorder="1" applyAlignment="1">
      <alignment vertical="center" wrapText="1"/>
    </xf>
    <xf numFmtId="0" fontId="4" fillId="0" borderId="160" xfId="0" applyFont="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8"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5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58" xfId="0" applyFont="1" applyBorder="1">
      <alignment vertical="center"/>
    </xf>
    <xf numFmtId="0" fontId="4" fillId="0" borderId="120" xfId="0" applyFont="1" applyBorder="1">
      <alignment vertical="center"/>
    </xf>
    <xf numFmtId="0" fontId="4" fillId="0" borderId="121" xfId="0" applyFont="1" applyBorder="1">
      <alignment vertical="center"/>
    </xf>
    <xf numFmtId="0" fontId="22" fillId="0" borderId="18" xfId="0" applyFont="1" applyBorder="1" applyAlignment="1">
      <alignment horizontal="center" vertical="center" shrinkToFit="1"/>
    </xf>
    <xf numFmtId="0" fontId="23" fillId="0" borderId="18" xfId="0" applyFont="1" applyBorder="1" applyAlignment="1">
      <alignment horizontal="center" vertical="center" shrinkToFit="1"/>
    </xf>
    <xf numFmtId="0" fontId="22" fillId="0" borderId="30" xfId="0" applyFont="1" applyBorder="1" applyAlignment="1">
      <alignment horizontal="center" vertical="center" wrapText="1"/>
    </xf>
    <xf numFmtId="176" fontId="22" fillId="0" borderId="18" xfId="0" applyNumberFormat="1" applyFont="1" applyBorder="1" applyAlignment="1">
      <alignment horizontal="center" vertical="center" shrinkToFit="1"/>
    </xf>
    <xf numFmtId="0" fontId="22" fillId="0" borderId="7" xfId="0" applyFont="1" applyBorder="1" applyAlignment="1">
      <alignment horizontal="center" vertical="center"/>
    </xf>
    <xf numFmtId="0" fontId="22" fillId="0" borderId="160"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28" xfId="0" applyFont="1" applyBorder="1" applyAlignment="1">
      <alignment horizontal="center" vertical="center" wrapText="1" shrinkToFit="1"/>
    </xf>
    <xf numFmtId="0" fontId="22" fillId="0" borderId="3" xfId="0" applyFont="1" applyBorder="1" applyAlignment="1">
      <alignment horizontal="center" vertical="center" wrapText="1"/>
    </xf>
    <xf numFmtId="176" fontId="22" fillId="0" borderId="160" xfId="0" applyNumberFormat="1" applyFont="1" applyBorder="1" applyAlignment="1">
      <alignment horizontal="center" vertical="center" shrinkToFi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5" fillId="0" borderId="18" xfId="0" applyFont="1" applyBorder="1" applyAlignment="1">
      <alignment horizontal="left" vertical="top" wrapText="1" shrinkToFit="1"/>
    </xf>
    <xf numFmtId="0" fontId="23" fillId="0" borderId="18" xfId="0" applyFont="1" applyBorder="1" applyAlignment="1">
      <alignment horizontal="left" vertical="top" wrapText="1" shrinkToFit="1"/>
    </xf>
    <xf numFmtId="0" fontId="23" fillId="0" borderId="131" xfId="0" applyFont="1" applyBorder="1" applyAlignment="1">
      <alignment horizontal="left" vertical="top" wrapText="1" shrinkToFit="1"/>
    </xf>
    <xf numFmtId="0" fontId="22" fillId="0" borderId="13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4" fillId="0" borderId="13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7"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9" xfId="0" applyFont="1" applyBorder="1" applyAlignment="1">
      <alignment horizontal="center" vertical="center" wrapText="1"/>
    </xf>
    <xf numFmtId="0" fontId="1" fillId="0" borderId="24" xfId="0" applyFont="1" applyBorder="1" applyAlignment="1">
      <alignment horizontal="left" vertical="center" shrinkToFit="1"/>
    </xf>
    <xf numFmtId="0" fontId="1" fillId="0" borderId="23" xfId="0" applyFont="1" applyBorder="1" applyAlignment="1">
      <alignment horizontal="left" vertical="center" shrinkToFit="1"/>
    </xf>
    <xf numFmtId="0" fontId="1" fillId="0" borderId="156" xfId="0" applyFont="1" applyBorder="1" applyAlignment="1">
      <alignment horizontal="left" vertical="center" shrinkToFit="1"/>
    </xf>
    <xf numFmtId="0" fontId="4" fillId="0" borderId="43" xfId="0" applyFont="1" applyBorder="1" applyAlignment="1">
      <alignment horizontal="center" vertical="center" wrapText="1"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61"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266700</xdr:colOff>
      <xdr:row>3</xdr:row>
      <xdr:rowOff>57150</xdr:rowOff>
    </xdr:from>
    <xdr:to>
      <xdr:col>13</xdr:col>
      <xdr:colOff>777240</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57800" y="925830"/>
          <a:ext cx="1493520" cy="32085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新規立上げ事業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view="pageBreakPreview" zoomScaleNormal="100" zoomScaleSheetLayoutView="100" workbookViewId="0">
      <selection activeCell="R10" sqref="R10"/>
    </sheetView>
  </sheetViews>
  <sheetFormatPr defaultColWidth="9" defaultRowHeight="13.5" x14ac:dyDescent="0.15"/>
  <cols>
    <col min="1" max="1" width="3.5" style="1" customWidth="1"/>
    <col min="2" max="2" width="4.375" style="1" customWidth="1"/>
    <col min="3" max="3" width="2.5" style="1" customWidth="1"/>
    <col min="4" max="4" width="5.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8" ht="18" customHeight="1" x14ac:dyDescent="0.15">
      <c r="B1" s="2"/>
      <c r="M1" s="247" t="s">
        <v>154</v>
      </c>
      <c r="N1" s="247"/>
      <c r="Q1" s="3"/>
      <c r="R1" s="4"/>
    </row>
    <row r="2" spans="1:18" ht="25.5" customHeight="1" x14ac:dyDescent="0.15">
      <c r="A2" s="248" t="s">
        <v>119</v>
      </c>
      <c r="B2" s="248"/>
      <c r="C2" s="249"/>
      <c r="D2" s="250"/>
      <c r="E2" s="250"/>
      <c r="F2" s="251"/>
      <c r="G2" s="6"/>
      <c r="H2" s="5" t="s">
        <v>10</v>
      </c>
      <c r="I2" s="252"/>
      <c r="J2" s="253"/>
      <c r="K2" s="7" t="s">
        <v>123</v>
      </c>
      <c r="L2" s="254" t="s">
        <v>148</v>
      </c>
      <c r="M2" s="255"/>
      <c r="N2" s="256"/>
    </row>
    <row r="3" spans="1:18" ht="25.5" customHeight="1" x14ac:dyDescent="0.15">
      <c r="A3" s="248" t="s">
        <v>120</v>
      </c>
      <c r="B3" s="248"/>
      <c r="C3" s="249"/>
      <c r="D3" s="250"/>
      <c r="E3" s="250"/>
      <c r="F3" s="251"/>
      <c r="G3" s="8"/>
      <c r="H3" s="5" t="s">
        <v>121</v>
      </c>
      <c r="I3" s="5"/>
      <c r="J3" s="5" t="s">
        <v>122</v>
      </c>
      <c r="K3" s="5"/>
      <c r="L3" s="5" t="s">
        <v>124</v>
      </c>
      <c r="M3" s="257"/>
      <c r="N3" s="257"/>
      <c r="O3" s="9"/>
      <c r="P3" s="9"/>
    </row>
    <row r="4" spans="1:18" ht="5.25" customHeight="1" x14ac:dyDescent="0.15">
      <c r="K4" s="10"/>
      <c r="L4" s="135"/>
      <c r="M4" s="135"/>
      <c r="N4" s="136"/>
    </row>
    <row r="5" spans="1:18" ht="25.5" customHeight="1" x14ac:dyDescent="0.15">
      <c r="A5" s="128" t="s">
        <v>155</v>
      </c>
      <c r="B5" s="128"/>
      <c r="C5" s="128"/>
      <c r="D5" s="128"/>
      <c r="E5" s="128"/>
      <c r="F5" s="128"/>
      <c r="G5" s="128"/>
      <c r="H5" s="128"/>
      <c r="I5" s="128"/>
      <c r="J5" s="128"/>
      <c r="K5" s="128"/>
      <c r="L5" s="128"/>
      <c r="M5" s="128"/>
      <c r="N5" s="128"/>
    </row>
    <row r="6" spans="1:18" ht="4.5" customHeight="1" x14ac:dyDescent="0.15">
      <c r="D6" s="11"/>
      <c r="E6" s="12"/>
      <c r="F6" s="12"/>
      <c r="G6" s="12"/>
      <c r="H6" s="12"/>
      <c r="I6" s="12"/>
      <c r="J6" s="12"/>
      <c r="K6" s="12"/>
      <c r="L6" s="12"/>
      <c r="M6" s="12"/>
      <c r="N6" s="12"/>
    </row>
    <row r="7" spans="1:18" ht="18" customHeight="1" x14ac:dyDescent="0.15">
      <c r="B7" s="13" t="s">
        <v>157</v>
      </c>
      <c r="C7" s="13"/>
      <c r="D7" s="13"/>
      <c r="E7" s="13"/>
      <c r="F7" s="13"/>
      <c r="G7" s="13"/>
      <c r="H7" s="13"/>
      <c r="I7" s="13"/>
      <c r="K7" s="137" t="s">
        <v>99</v>
      </c>
      <c r="L7" s="137"/>
      <c r="M7" s="137"/>
      <c r="N7" s="137"/>
    </row>
    <row r="8" spans="1:18" ht="18" customHeight="1" thickBot="1" x14ac:dyDescent="0.2">
      <c r="B8" s="138" t="s">
        <v>156</v>
      </c>
      <c r="C8" s="139"/>
      <c r="D8" s="139"/>
      <c r="E8" s="139"/>
      <c r="F8" s="139"/>
      <c r="G8" s="139"/>
      <c r="H8" s="139"/>
      <c r="I8" s="139"/>
      <c r="J8" s="139"/>
      <c r="K8" s="139"/>
      <c r="L8" s="139"/>
      <c r="M8" s="139"/>
      <c r="N8" s="139"/>
    </row>
    <row r="9" spans="1:18" ht="23.25" customHeight="1" x14ac:dyDescent="0.15">
      <c r="B9" s="140" t="s">
        <v>9</v>
      </c>
      <c r="C9" s="167" t="s">
        <v>144</v>
      </c>
      <c r="D9" s="168"/>
      <c r="E9" s="165" t="s">
        <v>76</v>
      </c>
      <c r="F9" s="166"/>
      <c r="G9" s="153"/>
      <c r="H9" s="154"/>
      <c r="I9" s="154"/>
      <c r="J9" s="154"/>
      <c r="K9" s="154"/>
      <c r="L9" s="154"/>
      <c r="M9" s="154"/>
      <c r="N9" s="155"/>
    </row>
    <row r="10" spans="1:18" ht="39" customHeight="1" thickBot="1" x14ac:dyDescent="0.2">
      <c r="B10" s="141"/>
      <c r="C10" s="169"/>
      <c r="D10" s="170"/>
      <c r="E10" s="144" t="s">
        <v>143</v>
      </c>
      <c r="F10" s="145"/>
      <c r="G10" s="156"/>
      <c r="H10" s="157"/>
      <c r="I10" s="157"/>
      <c r="J10" s="157"/>
      <c r="K10" s="157"/>
      <c r="L10" s="157"/>
      <c r="M10" s="157"/>
      <c r="N10" s="158"/>
    </row>
    <row r="11" spans="1:18" ht="22.9" customHeight="1" x14ac:dyDescent="0.15">
      <c r="B11" s="141"/>
      <c r="C11" s="129" t="s">
        <v>145</v>
      </c>
      <c r="D11" s="130"/>
      <c r="E11" s="165" t="s">
        <v>76</v>
      </c>
      <c r="F11" s="166"/>
      <c r="G11" s="147"/>
      <c r="H11" s="147"/>
      <c r="I11" s="148"/>
      <c r="J11" s="159" t="s">
        <v>77</v>
      </c>
      <c r="K11" s="171" t="s">
        <v>78</v>
      </c>
      <c r="L11" s="171"/>
      <c r="M11" s="171"/>
      <c r="N11" s="172"/>
    </row>
    <row r="12" spans="1:18" ht="12.6" customHeight="1" x14ac:dyDescent="0.15">
      <c r="B12" s="141"/>
      <c r="C12" s="131"/>
      <c r="D12" s="132"/>
      <c r="E12" s="161" t="s">
        <v>8</v>
      </c>
      <c r="F12" s="162"/>
      <c r="G12" s="149"/>
      <c r="H12" s="149"/>
      <c r="I12" s="150"/>
      <c r="J12" s="160"/>
      <c r="K12" s="173"/>
      <c r="L12" s="173"/>
      <c r="M12" s="173"/>
      <c r="N12" s="174"/>
    </row>
    <row r="13" spans="1:18" ht="23.25" customHeight="1" x14ac:dyDescent="0.15">
      <c r="B13" s="141"/>
      <c r="C13" s="131"/>
      <c r="D13" s="132"/>
      <c r="E13" s="161"/>
      <c r="F13" s="162"/>
      <c r="G13" s="149"/>
      <c r="H13" s="149"/>
      <c r="I13" s="150"/>
      <c r="J13" s="15" t="s">
        <v>79</v>
      </c>
      <c r="K13" s="175"/>
      <c r="L13" s="176"/>
      <c r="M13" s="14" t="s">
        <v>80</v>
      </c>
      <c r="N13" s="16"/>
    </row>
    <row r="14" spans="1:18" ht="23.25" customHeight="1" thickBot="1" x14ac:dyDescent="0.2">
      <c r="B14" s="141"/>
      <c r="C14" s="133"/>
      <c r="D14" s="134"/>
      <c r="E14" s="163"/>
      <c r="F14" s="164"/>
      <c r="G14" s="151"/>
      <c r="H14" s="151"/>
      <c r="I14" s="152"/>
      <c r="J14" s="17" t="s">
        <v>81</v>
      </c>
      <c r="K14" s="177"/>
      <c r="L14" s="177"/>
      <c r="M14" s="177"/>
      <c r="N14" s="178"/>
    </row>
    <row r="15" spans="1:18" ht="23.25" customHeight="1" x14ac:dyDescent="0.15">
      <c r="B15" s="141"/>
      <c r="C15" s="129" t="s">
        <v>145</v>
      </c>
      <c r="D15" s="130"/>
      <c r="E15" s="165" t="s">
        <v>76</v>
      </c>
      <c r="F15" s="166"/>
      <c r="G15" s="146"/>
      <c r="H15" s="147"/>
      <c r="I15" s="148"/>
      <c r="J15" s="159" t="s">
        <v>7</v>
      </c>
      <c r="K15" s="171" t="s">
        <v>78</v>
      </c>
      <c r="L15" s="171"/>
      <c r="M15" s="171"/>
      <c r="N15" s="172"/>
    </row>
    <row r="16" spans="1:18" ht="12.75" customHeight="1" x14ac:dyDescent="0.15">
      <c r="B16" s="141"/>
      <c r="C16" s="131"/>
      <c r="D16" s="132"/>
      <c r="E16" s="181" t="s">
        <v>146</v>
      </c>
      <c r="F16" s="182"/>
      <c r="G16" s="149"/>
      <c r="H16" s="149"/>
      <c r="I16" s="150"/>
      <c r="J16" s="160"/>
      <c r="K16" s="173"/>
      <c r="L16" s="173"/>
      <c r="M16" s="173"/>
      <c r="N16" s="174"/>
    </row>
    <row r="17" spans="2:15" ht="23.25" customHeight="1" x14ac:dyDescent="0.15">
      <c r="B17" s="141"/>
      <c r="C17" s="131"/>
      <c r="D17" s="132"/>
      <c r="E17" s="183"/>
      <c r="F17" s="184"/>
      <c r="G17" s="149"/>
      <c r="H17" s="149"/>
      <c r="I17" s="150"/>
      <c r="J17" s="19" t="s">
        <v>6</v>
      </c>
      <c r="K17" s="179"/>
      <c r="L17" s="180"/>
      <c r="M17" s="19" t="s">
        <v>80</v>
      </c>
      <c r="N17" s="20"/>
    </row>
    <row r="18" spans="2:15" ht="23.25" customHeight="1" thickBot="1" x14ac:dyDescent="0.2">
      <c r="B18" s="141"/>
      <c r="C18" s="133"/>
      <c r="D18" s="134"/>
      <c r="E18" s="185"/>
      <c r="F18" s="186"/>
      <c r="G18" s="151"/>
      <c r="H18" s="151"/>
      <c r="I18" s="152"/>
      <c r="J18" s="17" t="s">
        <v>81</v>
      </c>
      <c r="K18" s="177"/>
      <c r="L18" s="177"/>
      <c r="M18" s="177"/>
      <c r="N18" s="178"/>
    </row>
    <row r="19" spans="2:15" ht="22.5" customHeight="1" x14ac:dyDescent="0.15">
      <c r="B19" s="142"/>
      <c r="C19" s="129" t="s">
        <v>145</v>
      </c>
      <c r="D19" s="130"/>
      <c r="E19" s="165" t="s">
        <v>76</v>
      </c>
      <c r="F19" s="166"/>
      <c r="G19" s="146"/>
      <c r="H19" s="147"/>
      <c r="I19" s="148"/>
      <c r="J19" s="159" t="s">
        <v>7</v>
      </c>
      <c r="K19" s="171" t="s">
        <v>78</v>
      </c>
      <c r="L19" s="171"/>
      <c r="M19" s="171"/>
      <c r="N19" s="172"/>
    </row>
    <row r="20" spans="2:15" ht="12.75" customHeight="1" x14ac:dyDescent="0.15">
      <c r="B20" s="142"/>
      <c r="C20" s="131"/>
      <c r="D20" s="132"/>
      <c r="E20" s="181" t="s">
        <v>147</v>
      </c>
      <c r="F20" s="182"/>
      <c r="G20" s="149"/>
      <c r="H20" s="149"/>
      <c r="I20" s="150"/>
      <c r="J20" s="160"/>
      <c r="K20" s="173"/>
      <c r="L20" s="173"/>
      <c r="M20" s="173"/>
      <c r="N20" s="174"/>
    </row>
    <row r="21" spans="2:15" ht="23.25" customHeight="1" x14ac:dyDescent="0.15">
      <c r="B21" s="142"/>
      <c r="C21" s="131"/>
      <c r="D21" s="132"/>
      <c r="E21" s="183"/>
      <c r="F21" s="184"/>
      <c r="G21" s="149"/>
      <c r="H21" s="149"/>
      <c r="I21" s="150"/>
      <c r="J21" s="19" t="s">
        <v>6</v>
      </c>
      <c r="K21" s="179"/>
      <c r="L21" s="180"/>
      <c r="M21" s="19" t="s">
        <v>80</v>
      </c>
      <c r="N21" s="20"/>
    </row>
    <row r="22" spans="2:15" ht="23.25" customHeight="1" thickBot="1" x14ac:dyDescent="0.2">
      <c r="B22" s="143"/>
      <c r="C22" s="133"/>
      <c r="D22" s="134"/>
      <c r="E22" s="185"/>
      <c r="F22" s="186"/>
      <c r="G22" s="151"/>
      <c r="H22" s="151"/>
      <c r="I22" s="152"/>
      <c r="J22" s="17" t="s">
        <v>81</v>
      </c>
      <c r="K22" s="177"/>
      <c r="L22" s="177"/>
      <c r="M22" s="177"/>
      <c r="N22" s="178"/>
    </row>
    <row r="23" spans="2:15" ht="25.5" customHeight="1" thickBot="1" x14ac:dyDescent="0.2">
      <c r="B23" s="192" t="s">
        <v>82</v>
      </c>
      <c r="C23" s="193"/>
      <c r="D23" s="193"/>
      <c r="E23" s="194"/>
      <c r="F23" s="195"/>
      <c r="G23" s="196"/>
      <c r="H23" s="196"/>
      <c r="I23" s="196"/>
      <c r="J23" s="196"/>
      <c r="K23" s="196"/>
      <c r="L23" s="196"/>
      <c r="M23" s="196"/>
      <c r="N23" s="21" t="s">
        <v>5</v>
      </c>
      <c r="O23" s="22"/>
    </row>
    <row r="24" spans="2:15" ht="17.25" customHeight="1" x14ac:dyDescent="0.15">
      <c r="B24" s="197" t="s">
        <v>83</v>
      </c>
      <c r="C24" s="198"/>
      <c r="D24" s="198"/>
      <c r="E24" s="199"/>
      <c r="F24" s="23" t="s">
        <v>84</v>
      </c>
      <c r="G24" s="24" t="s">
        <v>85</v>
      </c>
      <c r="H24" s="25"/>
      <c r="I24" s="25"/>
      <c r="J24" s="26"/>
      <c r="K24" s="204" t="s">
        <v>86</v>
      </c>
      <c r="L24" s="218"/>
      <c r="M24" s="219"/>
      <c r="N24" s="220"/>
      <c r="O24" s="22"/>
    </row>
    <row r="25" spans="2:15" ht="17.25" customHeight="1" x14ac:dyDescent="0.15">
      <c r="B25" s="200"/>
      <c r="C25" s="137"/>
      <c r="D25" s="137"/>
      <c r="E25" s="162"/>
      <c r="F25" s="27" t="s">
        <v>84</v>
      </c>
      <c r="G25" s="28" t="s">
        <v>87</v>
      </c>
      <c r="H25" s="29"/>
      <c r="I25" s="29"/>
      <c r="J25" s="30"/>
      <c r="K25" s="205"/>
      <c r="L25" s="221"/>
      <c r="M25" s="222"/>
      <c r="N25" s="223"/>
      <c r="O25" s="22"/>
    </row>
    <row r="26" spans="2:15" ht="17.25" customHeight="1" x14ac:dyDescent="0.15">
      <c r="B26" s="200"/>
      <c r="C26" s="137"/>
      <c r="D26" s="137"/>
      <c r="E26" s="162"/>
      <c r="F26" s="27" t="s">
        <v>84</v>
      </c>
      <c r="G26" s="28" t="s">
        <v>88</v>
      </c>
      <c r="H26" s="29"/>
      <c r="I26" s="29"/>
      <c r="J26" s="30"/>
      <c r="K26" s="205"/>
      <c r="L26" s="221"/>
      <c r="M26" s="222"/>
      <c r="N26" s="223"/>
      <c r="O26" s="22"/>
    </row>
    <row r="27" spans="2:15" ht="17.25" customHeight="1" x14ac:dyDescent="0.15">
      <c r="B27" s="200"/>
      <c r="C27" s="137"/>
      <c r="D27" s="137"/>
      <c r="E27" s="162"/>
      <c r="F27" s="27" t="s">
        <v>84</v>
      </c>
      <c r="G27" s="28" t="s">
        <v>89</v>
      </c>
      <c r="H27" s="29"/>
      <c r="I27" s="29"/>
      <c r="J27" s="30"/>
      <c r="K27" s="205"/>
      <c r="L27" s="221"/>
      <c r="M27" s="222"/>
      <c r="N27" s="223"/>
      <c r="O27" s="22"/>
    </row>
    <row r="28" spans="2:15" ht="17.25" customHeight="1" x14ac:dyDescent="0.15">
      <c r="B28" s="200"/>
      <c r="C28" s="137"/>
      <c r="D28" s="137"/>
      <c r="E28" s="162"/>
      <c r="F28" s="31" t="s">
        <v>84</v>
      </c>
      <c r="G28" s="32" t="s">
        <v>158</v>
      </c>
      <c r="H28" s="33"/>
      <c r="I28" s="33"/>
      <c r="J28" s="34"/>
      <c r="K28" s="205"/>
      <c r="L28" s="221"/>
      <c r="M28" s="222"/>
      <c r="N28" s="223"/>
      <c r="O28" s="22"/>
    </row>
    <row r="29" spans="2:15" ht="17.25" customHeight="1" x14ac:dyDescent="0.15">
      <c r="B29" s="201"/>
      <c r="C29" s="202"/>
      <c r="D29" s="202"/>
      <c r="E29" s="203"/>
      <c r="F29" s="35" t="s">
        <v>84</v>
      </c>
      <c r="G29" s="36" t="s">
        <v>159</v>
      </c>
      <c r="H29" s="37"/>
      <c r="I29" s="37"/>
      <c r="J29" s="38"/>
      <c r="K29" s="206"/>
      <c r="L29" s="224"/>
      <c r="M29" s="175"/>
      <c r="N29" s="225"/>
      <c r="O29" s="22"/>
    </row>
    <row r="30" spans="2:15" ht="24" customHeight="1" thickBot="1" x14ac:dyDescent="0.2">
      <c r="B30" s="226" t="s">
        <v>4</v>
      </c>
      <c r="C30" s="227"/>
      <c r="D30" s="227"/>
      <c r="E30" s="164"/>
      <c r="F30" s="228" t="s">
        <v>96</v>
      </c>
      <c r="G30" s="229"/>
      <c r="H30" s="230"/>
      <c r="I30" s="231" t="s">
        <v>3</v>
      </c>
      <c r="J30" s="231"/>
      <c r="K30" s="144"/>
      <c r="L30" s="232"/>
      <c r="M30" s="232"/>
      <c r="N30" s="233"/>
      <c r="O30" s="22"/>
    </row>
    <row r="31" spans="2:15" ht="27" customHeight="1" x14ac:dyDescent="0.15">
      <c r="B31" s="39" t="s">
        <v>13</v>
      </c>
      <c r="C31" s="40"/>
      <c r="D31" s="40"/>
      <c r="E31" s="40"/>
      <c r="F31" s="190"/>
      <c r="G31" s="190"/>
      <c r="H31" s="190"/>
      <c r="I31" s="190"/>
      <c r="J31" s="190"/>
      <c r="K31" s="190"/>
      <c r="L31" s="190"/>
      <c r="M31" s="190"/>
      <c r="N31" s="191"/>
    </row>
    <row r="32" spans="2:15" ht="27" customHeight="1" x14ac:dyDescent="0.15">
      <c r="B32" s="207"/>
      <c r="C32" s="208"/>
      <c r="D32" s="208"/>
      <c r="E32" s="208"/>
      <c r="F32" s="208"/>
      <c r="G32" s="208"/>
      <c r="H32" s="208"/>
      <c r="I32" s="208"/>
      <c r="J32" s="208"/>
      <c r="K32" s="208"/>
      <c r="L32" s="208"/>
      <c r="M32" s="208"/>
      <c r="N32" s="209"/>
    </row>
    <row r="33" spans="2:19" ht="27" customHeight="1" thickBot="1" x14ac:dyDescent="0.2">
      <c r="B33" s="210"/>
      <c r="C33" s="211"/>
      <c r="D33" s="211"/>
      <c r="E33" s="211"/>
      <c r="F33" s="211"/>
      <c r="G33" s="211"/>
      <c r="H33" s="211"/>
      <c r="I33" s="211"/>
      <c r="J33" s="211"/>
      <c r="K33" s="211"/>
      <c r="L33" s="211"/>
      <c r="M33" s="211"/>
      <c r="N33" s="212"/>
    </row>
    <row r="34" spans="2:19" ht="14.25" x14ac:dyDescent="0.15">
      <c r="B34" s="213" t="s">
        <v>12</v>
      </c>
      <c r="C34" s="214"/>
      <c r="D34" s="214"/>
      <c r="E34" s="214"/>
      <c r="F34" s="214"/>
      <c r="G34" s="214"/>
      <c r="H34" s="214"/>
      <c r="I34" s="214"/>
      <c r="J34" s="214"/>
      <c r="K34" s="214"/>
      <c r="L34" s="214"/>
      <c r="M34" s="214"/>
      <c r="N34" s="215"/>
    </row>
    <row r="35" spans="2:19" ht="14.25" x14ac:dyDescent="0.15">
      <c r="B35" s="216" t="s">
        <v>2</v>
      </c>
      <c r="C35" s="217"/>
      <c r="D35" s="217" t="s">
        <v>1</v>
      </c>
      <c r="E35" s="217"/>
      <c r="F35" s="217"/>
      <c r="G35" s="217"/>
      <c r="H35" s="42" t="s">
        <v>14</v>
      </c>
      <c r="I35" s="43" t="s">
        <v>2</v>
      </c>
      <c r="J35" s="217" t="s">
        <v>1</v>
      </c>
      <c r="K35" s="217"/>
      <c r="L35" s="217"/>
      <c r="M35" s="41" t="s">
        <v>14</v>
      </c>
      <c r="N35" s="44" t="s">
        <v>0</v>
      </c>
    </row>
    <row r="36" spans="2:19" ht="34.5" customHeight="1" x14ac:dyDescent="0.15">
      <c r="B36" s="234">
        <v>4</v>
      </c>
      <c r="C36" s="235"/>
      <c r="D36" s="236"/>
      <c r="E36" s="236"/>
      <c r="F36" s="236"/>
      <c r="G36" s="236"/>
      <c r="H36" s="45"/>
      <c r="I36" s="46">
        <v>11</v>
      </c>
      <c r="J36" s="236"/>
      <c r="K36" s="236"/>
      <c r="L36" s="236"/>
      <c r="M36" s="47"/>
      <c r="N36" s="237" t="s">
        <v>116</v>
      </c>
      <c r="S36" s="1" t="s">
        <v>91</v>
      </c>
    </row>
    <row r="37" spans="2:19" ht="34.5" customHeight="1" x14ac:dyDescent="0.15">
      <c r="B37" s="234">
        <v>5</v>
      </c>
      <c r="C37" s="235"/>
      <c r="D37" s="236"/>
      <c r="E37" s="236"/>
      <c r="F37" s="236"/>
      <c r="G37" s="236"/>
      <c r="H37" s="45"/>
      <c r="I37" s="46">
        <v>12</v>
      </c>
      <c r="J37" s="236"/>
      <c r="K37" s="236"/>
      <c r="L37" s="236"/>
      <c r="M37" s="47"/>
      <c r="N37" s="238"/>
    </row>
    <row r="38" spans="2:19" ht="34.5" customHeight="1" x14ac:dyDescent="0.15">
      <c r="B38" s="234">
        <v>6</v>
      </c>
      <c r="C38" s="235"/>
      <c r="D38" s="236"/>
      <c r="E38" s="236"/>
      <c r="F38" s="236"/>
      <c r="G38" s="236"/>
      <c r="H38" s="45"/>
      <c r="I38" s="46">
        <v>1</v>
      </c>
      <c r="J38" s="236"/>
      <c r="K38" s="236"/>
      <c r="L38" s="236"/>
      <c r="M38" s="47"/>
      <c r="N38" s="238"/>
    </row>
    <row r="39" spans="2:19" ht="34.5" customHeight="1" thickBot="1" x14ac:dyDescent="0.2">
      <c r="B39" s="234">
        <v>7</v>
      </c>
      <c r="C39" s="235"/>
      <c r="D39" s="236"/>
      <c r="E39" s="236"/>
      <c r="F39" s="236"/>
      <c r="G39" s="236"/>
      <c r="H39" s="45"/>
      <c r="I39" s="46">
        <v>2</v>
      </c>
      <c r="J39" s="236"/>
      <c r="K39" s="236"/>
      <c r="L39" s="236"/>
      <c r="M39" s="47"/>
      <c r="N39" s="238"/>
    </row>
    <row r="40" spans="2:19" ht="34.5" customHeight="1" thickBot="1" x14ac:dyDescent="0.2">
      <c r="B40" s="234">
        <v>8</v>
      </c>
      <c r="C40" s="235"/>
      <c r="D40" s="236"/>
      <c r="E40" s="236"/>
      <c r="F40" s="236"/>
      <c r="G40" s="236"/>
      <c r="H40" s="45"/>
      <c r="I40" s="48">
        <v>3</v>
      </c>
      <c r="J40" s="244"/>
      <c r="K40" s="244"/>
      <c r="L40" s="244"/>
      <c r="M40" s="49"/>
      <c r="N40" s="187" t="s">
        <v>98</v>
      </c>
    </row>
    <row r="41" spans="2:19" ht="34.5" customHeight="1" thickTop="1" x14ac:dyDescent="0.15">
      <c r="B41" s="234">
        <v>9</v>
      </c>
      <c r="C41" s="235"/>
      <c r="D41" s="236"/>
      <c r="E41" s="236"/>
      <c r="F41" s="236"/>
      <c r="G41" s="236"/>
      <c r="H41" s="45"/>
      <c r="I41" s="50" t="s">
        <v>15</v>
      </c>
      <c r="J41" s="51"/>
      <c r="K41" s="52" t="s">
        <v>92</v>
      </c>
      <c r="L41" s="245" t="s">
        <v>93</v>
      </c>
      <c r="M41" s="239" t="str">
        <f>IF(ISERROR(J42/J41),"",(J42/J41))</f>
        <v/>
      </c>
      <c r="N41" s="188"/>
    </row>
    <row r="42" spans="2:19" ht="34.5" customHeight="1" thickBot="1" x14ac:dyDescent="0.2">
      <c r="B42" s="241">
        <v>10</v>
      </c>
      <c r="C42" s="242"/>
      <c r="D42" s="243"/>
      <c r="E42" s="243"/>
      <c r="F42" s="243"/>
      <c r="G42" s="243"/>
      <c r="H42" s="53"/>
      <c r="I42" s="54" t="s">
        <v>16</v>
      </c>
      <c r="J42" s="55">
        <f>SUM(H36+H37+H38+H39+H40+H41+H42+M36+M37+M38+M39+M40)</f>
        <v>0</v>
      </c>
      <c r="K42" s="56" t="s">
        <v>94</v>
      </c>
      <c r="L42" s="246"/>
      <c r="M42" s="240" t="str">
        <f>IF(ISERROR(J42/J44*100),"",(J42/J44*100))</f>
        <v/>
      </c>
      <c r="N42" s="189"/>
    </row>
    <row r="43" spans="2:19" x14ac:dyDescent="0.15">
      <c r="C43" s="9"/>
      <c r="D43" s="9"/>
      <c r="E43" s="9"/>
      <c r="F43" s="9"/>
      <c r="G43" s="9"/>
      <c r="H43" s="9"/>
      <c r="I43" s="9"/>
      <c r="J43" s="9"/>
      <c r="K43" s="9"/>
      <c r="L43" s="9"/>
      <c r="M43" s="9"/>
      <c r="N43" s="9"/>
    </row>
    <row r="44" spans="2:19" x14ac:dyDescent="0.15">
      <c r="C44" s="9"/>
      <c r="D44" s="9"/>
      <c r="E44" s="9"/>
      <c r="F44" s="9"/>
      <c r="G44" s="9"/>
      <c r="H44" s="9"/>
      <c r="I44" s="9"/>
      <c r="J44" s="9"/>
      <c r="K44" s="9"/>
      <c r="L44" s="9"/>
      <c r="M44" s="9"/>
      <c r="N44" s="9"/>
    </row>
  </sheetData>
  <mergeCells count="84">
    <mergeCell ref="M1:N1"/>
    <mergeCell ref="A3:B3"/>
    <mergeCell ref="C2:F2"/>
    <mergeCell ref="C3:F3"/>
    <mergeCell ref="A2:B2"/>
    <mergeCell ref="I2:J2"/>
    <mergeCell ref="L2:N2"/>
    <mergeCell ref="M3:N3"/>
    <mergeCell ref="M41:M42"/>
    <mergeCell ref="B42:C42"/>
    <mergeCell ref="D42:G42"/>
    <mergeCell ref="B40:C40"/>
    <mergeCell ref="D40:G40"/>
    <mergeCell ref="J40:L40"/>
    <mergeCell ref="B41:C41"/>
    <mergeCell ref="D41:G41"/>
    <mergeCell ref="L41:L42"/>
    <mergeCell ref="K30:N30"/>
    <mergeCell ref="B36:C36"/>
    <mergeCell ref="D36:G36"/>
    <mergeCell ref="J36:L36"/>
    <mergeCell ref="N36:N39"/>
    <mergeCell ref="B37:C37"/>
    <mergeCell ref="D37:G37"/>
    <mergeCell ref="J37:L37"/>
    <mergeCell ref="B38:C38"/>
    <mergeCell ref="D38:G38"/>
    <mergeCell ref="J38:L38"/>
    <mergeCell ref="B39:C39"/>
    <mergeCell ref="D39:G39"/>
    <mergeCell ref="J39:L39"/>
    <mergeCell ref="N40:N42"/>
    <mergeCell ref="F31:N31"/>
    <mergeCell ref="B23:E23"/>
    <mergeCell ref="F23:M23"/>
    <mergeCell ref="B24:E29"/>
    <mergeCell ref="K24:K29"/>
    <mergeCell ref="B32:N32"/>
    <mergeCell ref="B33:N33"/>
    <mergeCell ref="B34:N34"/>
    <mergeCell ref="B35:C35"/>
    <mergeCell ref="D35:G35"/>
    <mergeCell ref="J35:L35"/>
    <mergeCell ref="L24:N29"/>
    <mergeCell ref="B30:E30"/>
    <mergeCell ref="F30:H30"/>
    <mergeCell ref="I30:J30"/>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G11:I11"/>
    <mergeCell ref="G12:I14"/>
    <mergeCell ref="J11:J12"/>
    <mergeCell ref="E9:F9"/>
    <mergeCell ref="E11:F11"/>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3"/>
  <sheetViews>
    <sheetView view="pageBreakPreview" zoomScaleNormal="100" zoomScaleSheetLayoutView="100" zoomScalePageLayoutView="80" workbookViewId="0">
      <selection activeCell="P29" sqref="P29"/>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47" t="s">
        <v>160</v>
      </c>
      <c r="H1" s="247"/>
      <c r="I1" s="247"/>
      <c r="J1" s="247"/>
      <c r="K1" s="247"/>
      <c r="L1" s="57"/>
    </row>
    <row r="2" spans="1:15" ht="24.75" customHeight="1" x14ac:dyDescent="0.15">
      <c r="A2" s="58" t="s">
        <v>17</v>
      </c>
      <c r="F2" s="57" t="s">
        <v>18</v>
      </c>
      <c r="G2" s="258">
        <f>'新規立上げ　申込書'!G10</f>
        <v>0</v>
      </c>
      <c r="H2" s="258"/>
      <c r="I2" s="258"/>
      <c r="J2" s="258"/>
      <c r="K2" s="258"/>
      <c r="L2" s="59"/>
    </row>
    <row r="3" spans="1:15" ht="17.25" customHeight="1" thickBot="1" x14ac:dyDescent="0.2">
      <c r="A3" s="259" t="s">
        <v>97</v>
      </c>
      <c r="B3" s="259"/>
      <c r="C3" s="259"/>
      <c r="D3" s="259"/>
      <c r="E3" s="259"/>
      <c r="F3" s="259"/>
      <c r="G3" s="259"/>
      <c r="H3" s="60"/>
      <c r="I3" s="260" t="s">
        <v>19</v>
      </c>
      <c r="J3" s="260"/>
      <c r="K3" s="260"/>
      <c r="L3" s="61"/>
    </row>
    <row r="4" spans="1:15" ht="22.5" customHeight="1" thickBot="1" x14ac:dyDescent="0.2">
      <c r="A4" s="261" t="s">
        <v>20</v>
      </c>
      <c r="B4" s="262"/>
      <c r="C4" s="263"/>
      <c r="D4" s="264"/>
      <c r="E4" s="265" t="s">
        <v>21</v>
      </c>
      <c r="F4" s="266"/>
      <c r="G4" s="267" t="s">
        <v>22</v>
      </c>
      <c r="H4" s="267"/>
      <c r="I4" s="262"/>
      <c r="J4" s="263"/>
      <c r="K4" s="268"/>
      <c r="L4" s="62"/>
    </row>
    <row r="5" spans="1:15" ht="30.75" customHeight="1" thickBot="1" x14ac:dyDescent="0.2">
      <c r="A5" s="304" t="s">
        <v>23</v>
      </c>
      <c r="B5" s="63" t="s">
        <v>24</v>
      </c>
      <c r="C5" s="306" t="s">
        <v>161</v>
      </c>
      <c r="D5" s="307"/>
      <c r="E5" s="308">
        <f>'新規立上げ　申込書'!F23</f>
        <v>0</v>
      </c>
      <c r="F5" s="309"/>
      <c r="G5" s="310" t="s">
        <v>25</v>
      </c>
      <c r="H5" s="311"/>
      <c r="I5" s="311"/>
      <c r="J5" s="311"/>
      <c r="K5" s="312"/>
      <c r="L5" s="64"/>
    </row>
    <row r="6" spans="1:15" ht="30.75" customHeight="1" x14ac:dyDescent="0.15">
      <c r="A6" s="305"/>
      <c r="B6" s="274" t="s">
        <v>26</v>
      </c>
      <c r="C6" s="65" t="s">
        <v>27</v>
      </c>
      <c r="D6" s="66" t="s">
        <v>28</v>
      </c>
      <c r="E6" s="277"/>
      <c r="F6" s="278"/>
      <c r="G6" s="279"/>
      <c r="H6" s="280"/>
      <c r="I6" s="280"/>
      <c r="J6" s="280"/>
      <c r="K6" s="281"/>
      <c r="L6" s="67"/>
    </row>
    <row r="7" spans="1:15" ht="30.75" customHeight="1" x14ac:dyDescent="0.15">
      <c r="A7" s="305"/>
      <c r="B7" s="275"/>
      <c r="C7" s="68" t="s">
        <v>29</v>
      </c>
      <c r="D7" s="69" t="s">
        <v>30</v>
      </c>
      <c r="E7" s="282"/>
      <c r="F7" s="283"/>
      <c r="G7" s="284"/>
      <c r="H7" s="285"/>
      <c r="I7" s="285"/>
      <c r="J7" s="285"/>
      <c r="K7" s="286"/>
      <c r="L7" s="67"/>
    </row>
    <row r="8" spans="1:15" ht="30.75" customHeight="1" x14ac:dyDescent="0.15">
      <c r="A8" s="305"/>
      <c r="B8" s="275"/>
      <c r="C8" s="68" t="s">
        <v>31</v>
      </c>
      <c r="D8" s="69" t="s">
        <v>32</v>
      </c>
      <c r="E8" s="282"/>
      <c r="F8" s="283"/>
      <c r="G8" s="313" t="s">
        <v>150</v>
      </c>
      <c r="H8" s="314"/>
      <c r="I8" s="314"/>
      <c r="J8" s="314"/>
      <c r="K8" s="315"/>
      <c r="L8" s="67"/>
    </row>
    <row r="9" spans="1:15" ht="30.75" customHeight="1" thickBot="1" x14ac:dyDescent="0.2">
      <c r="A9" s="305"/>
      <c r="B9" s="275"/>
      <c r="C9" s="70" t="s">
        <v>33</v>
      </c>
      <c r="D9" s="69" t="s">
        <v>34</v>
      </c>
      <c r="E9" s="316"/>
      <c r="F9" s="317"/>
      <c r="G9" s="318"/>
      <c r="H9" s="319"/>
      <c r="I9" s="320"/>
      <c r="J9" s="320"/>
      <c r="K9" s="321"/>
      <c r="L9" s="71"/>
    </row>
    <row r="10" spans="1:15" ht="29.25" customHeight="1" thickTop="1" thickBot="1" x14ac:dyDescent="0.2">
      <c r="A10" s="305"/>
      <c r="B10" s="276"/>
      <c r="C10" s="72" t="s">
        <v>35</v>
      </c>
      <c r="D10" s="73" t="s">
        <v>36</v>
      </c>
      <c r="E10" s="269">
        <f>SUM(E6:F9)</f>
        <v>0</v>
      </c>
      <c r="F10" s="270"/>
      <c r="G10" s="75" t="s">
        <v>134</v>
      </c>
      <c r="H10" s="76"/>
      <c r="I10" s="77" t="str">
        <f>IF(ISERROR(ROUNDDOWN(E10/E11*100,0)),"",(ROUNDDOWN(E10/E11*100,0)))</f>
        <v/>
      </c>
      <c r="J10" s="77" t="s">
        <v>37</v>
      </c>
      <c r="K10" s="78" t="s">
        <v>84</v>
      </c>
      <c r="L10" s="79"/>
      <c r="N10" s="80" t="str">
        <f>IF(ISERROR(ROUNDDOWN(E10/E11*100,1)),"",(ROUND(E10/E11*100,1)))</f>
        <v/>
      </c>
      <c r="O10" s="1" t="s">
        <v>135</v>
      </c>
    </row>
    <row r="11" spans="1:15" ht="30.75" customHeight="1" thickTop="1" thickBot="1" x14ac:dyDescent="0.2">
      <c r="A11" s="305"/>
      <c r="B11" s="322" t="s">
        <v>38</v>
      </c>
      <c r="C11" s="323"/>
      <c r="D11" s="324"/>
      <c r="E11" s="269">
        <f>SUM(E5+E10)</f>
        <v>0</v>
      </c>
      <c r="F11" s="270"/>
      <c r="G11" s="271" t="s">
        <v>136</v>
      </c>
      <c r="H11" s="272"/>
      <c r="I11" s="272"/>
      <c r="J11" s="272"/>
      <c r="K11" s="273"/>
      <c r="L11" s="81"/>
    </row>
    <row r="12" spans="1:15" ht="30.75" customHeight="1" thickTop="1" thickBot="1" x14ac:dyDescent="0.2">
      <c r="A12" s="305"/>
      <c r="B12" s="287" t="s">
        <v>39</v>
      </c>
      <c r="C12" s="82" t="s">
        <v>40</v>
      </c>
      <c r="D12" s="83" t="s">
        <v>41</v>
      </c>
      <c r="E12" s="289"/>
      <c r="F12" s="290"/>
      <c r="G12" s="84" t="s">
        <v>137</v>
      </c>
      <c r="H12" s="85"/>
      <c r="I12" s="86" t="str">
        <f>IF(ISERROR(ROUNDUP(E12/E14*100,0)),"",(ROUNDUP(E12/E14*100,0)))</f>
        <v/>
      </c>
      <c r="J12" s="86" t="s">
        <v>37</v>
      </c>
      <c r="K12" s="87" t="s">
        <v>84</v>
      </c>
      <c r="L12" s="8"/>
      <c r="N12" s="88" t="str">
        <f>IF(ISERROR(ROUNDUP(E12/E14*100,1)),"",(ROUNDUP(E12/E14*100,1)))</f>
        <v/>
      </c>
      <c r="O12" s="1" t="s">
        <v>95</v>
      </c>
    </row>
    <row r="13" spans="1:15" ht="30.75" customHeight="1" thickBot="1" x14ac:dyDescent="0.2">
      <c r="A13" s="305"/>
      <c r="B13" s="288"/>
      <c r="C13" s="89" t="s">
        <v>42</v>
      </c>
      <c r="D13" s="90" t="s">
        <v>138</v>
      </c>
      <c r="E13" s="291"/>
      <c r="F13" s="292"/>
      <c r="G13" s="293" t="s">
        <v>139</v>
      </c>
      <c r="H13" s="293"/>
      <c r="I13" s="294"/>
      <c r="J13" s="295"/>
      <c r="K13" s="296"/>
      <c r="L13" s="81"/>
    </row>
    <row r="14" spans="1:15" ht="29.25" customHeight="1" thickTop="1" thickBot="1" x14ac:dyDescent="0.2">
      <c r="A14" s="297" t="s">
        <v>43</v>
      </c>
      <c r="B14" s="298"/>
      <c r="C14" s="298"/>
      <c r="D14" s="298"/>
      <c r="E14" s="299">
        <f>SUM(E5+E6+E7+E8+E9+E12+E13)</f>
        <v>0</v>
      </c>
      <c r="F14" s="300"/>
      <c r="G14" s="301"/>
      <c r="H14" s="302"/>
      <c r="I14" s="302"/>
      <c r="J14" s="302"/>
      <c r="K14" s="303"/>
      <c r="L14" s="91"/>
    </row>
    <row r="15" spans="1:15" ht="29.25" customHeight="1" thickBot="1" x14ac:dyDescent="0.2">
      <c r="A15" s="261" t="s">
        <v>44</v>
      </c>
      <c r="B15" s="262"/>
      <c r="C15" s="263"/>
      <c r="D15" s="263"/>
      <c r="E15" s="109" t="s">
        <v>45</v>
      </c>
      <c r="F15" s="110" t="s">
        <v>100</v>
      </c>
      <c r="G15" s="265" t="s">
        <v>22</v>
      </c>
      <c r="H15" s="325"/>
      <c r="I15" s="325"/>
      <c r="J15" s="325"/>
      <c r="K15" s="326"/>
      <c r="L15" s="62"/>
    </row>
    <row r="16" spans="1:15" ht="30.75" customHeight="1" x14ac:dyDescent="0.15">
      <c r="A16" s="327" t="s">
        <v>46</v>
      </c>
      <c r="B16" s="329" t="s">
        <v>47</v>
      </c>
      <c r="C16" s="92" t="s">
        <v>48</v>
      </c>
      <c r="D16" s="93" t="s">
        <v>49</v>
      </c>
      <c r="E16" s="111"/>
      <c r="F16" s="111"/>
      <c r="G16" s="330"/>
      <c r="H16" s="331"/>
      <c r="I16" s="331"/>
      <c r="J16" s="331"/>
      <c r="K16" s="332"/>
      <c r="L16" s="59"/>
    </row>
    <row r="17" spans="1:13" ht="30.75" customHeight="1" x14ac:dyDescent="0.15">
      <c r="A17" s="327"/>
      <c r="B17" s="287"/>
      <c r="C17" s="94" t="s">
        <v>50</v>
      </c>
      <c r="D17" s="95" t="s">
        <v>51</v>
      </c>
      <c r="E17" s="112"/>
      <c r="F17" s="112"/>
      <c r="G17" s="333"/>
      <c r="H17" s="334"/>
      <c r="I17" s="334"/>
      <c r="J17" s="334"/>
      <c r="K17" s="335"/>
      <c r="L17" s="59"/>
    </row>
    <row r="18" spans="1:13" ht="30.75" customHeight="1" x14ac:dyDescent="0.15">
      <c r="A18" s="327"/>
      <c r="B18" s="287"/>
      <c r="C18" s="94" t="s">
        <v>52</v>
      </c>
      <c r="D18" s="97" t="s">
        <v>53</v>
      </c>
      <c r="E18" s="112"/>
      <c r="F18" s="112"/>
      <c r="G18" s="336"/>
      <c r="H18" s="336"/>
      <c r="I18" s="337"/>
      <c r="J18" s="338"/>
      <c r="K18" s="339"/>
      <c r="L18" s="98"/>
    </row>
    <row r="19" spans="1:13" ht="30.75" customHeight="1" x14ac:dyDescent="0.15">
      <c r="A19" s="327"/>
      <c r="B19" s="287"/>
      <c r="C19" s="94" t="s">
        <v>54</v>
      </c>
      <c r="D19" s="99" t="s">
        <v>55</v>
      </c>
      <c r="E19" s="112"/>
      <c r="F19" s="112"/>
      <c r="G19" s="340"/>
      <c r="H19" s="340"/>
      <c r="I19" s="341"/>
      <c r="J19" s="342"/>
      <c r="K19" s="343"/>
      <c r="L19" s="98"/>
    </row>
    <row r="20" spans="1:13" ht="30.75" customHeight="1" x14ac:dyDescent="0.15">
      <c r="A20" s="327"/>
      <c r="B20" s="287"/>
      <c r="C20" s="94" t="s">
        <v>56</v>
      </c>
      <c r="D20" s="99" t="s">
        <v>57</v>
      </c>
      <c r="E20" s="112"/>
      <c r="F20" s="112"/>
      <c r="G20" s="340"/>
      <c r="H20" s="340"/>
      <c r="I20" s="341"/>
      <c r="J20" s="342"/>
      <c r="K20" s="343"/>
      <c r="L20" s="98"/>
    </row>
    <row r="21" spans="1:13" ht="30.75" customHeight="1" x14ac:dyDescent="0.15">
      <c r="A21" s="327"/>
      <c r="B21" s="287"/>
      <c r="C21" s="94" t="s">
        <v>58</v>
      </c>
      <c r="D21" s="97" t="s">
        <v>149</v>
      </c>
      <c r="E21" s="112"/>
      <c r="F21" s="112"/>
      <c r="G21" s="340"/>
      <c r="H21" s="340"/>
      <c r="I21" s="341"/>
      <c r="J21" s="342"/>
      <c r="K21" s="343"/>
      <c r="L21" s="98"/>
    </row>
    <row r="22" spans="1:13" ht="30.75" customHeight="1" x14ac:dyDescent="0.15">
      <c r="A22" s="327"/>
      <c r="B22" s="287"/>
      <c r="C22" s="94" t="s">
        <v>59</v>
      </c>
      <c r="D22" s="99" t="s">
        <v>60</v>
      </c>
      <c r="E22" s="112"/>
      <c r="F22" s="112"/>
      <c r="G22" s="340"/>
      <c r="H22" s="340"/>
      <c r="I22" s="341"/>
      <c r="J22" s="342"/>
      <c r="K22" s="343"/>
      <c r="L22" s="98"/>
    </row>
    <row r="23" spans="1:13" ht="30.75" customHeight="1" x14ac:dyDescent="0.15">
      <c r="A23" s="327"/>
      <c r="B23" s="287"/>
      <c r="C23" s="94" t="s">
        <v>61</v>
      </c>
      <c r="D23" s="99" t="s">
        <v>62</v>
      </c>
      <c r="E23" s="112"/>
      <c r="F23" s="112"/>
      <c r="G23" s="340"/>
      <c r="H23" s="340"/>
      <c r="I23" s="341"/>
      <c r="J23" s="342"/>
      <c r="K23" s="343"/>
      <c r="L23" s="98"/>
    </row>
    <row r="24" spans="1:13" ht="30.75" customHeight="1" x14ac:dyDescent="0.15">
      <c r="A24" s="327"/>
      <c r="B24" s="287"/>
      <c r="C24" s="94" t="s">
        <v>63</v>
      </c>
      <c r="D24" s="96" t="s">
        <v>64</v>
      </c>
      <c r="E24" s="112"/>
      <c r="F24" s="112"/>
      <c r="G24" s="344"/>
      <c r="H24" s="344"/>
      <c r="I24" s="345"/>
      <c r="J24" s="346"/>
      <c r="K24" s="347"/>
      <c r="L24" s="98"/>
    </row>
    <row r="25" spans="1:13" ht="30.75" customHeight="1" thickBot="1" x14ac:dyDescent="0.2">
      <c r="A25" s="327"/>
      <c r="B25" s="288"/>
      <c r="C25" s="100" t="s">
        <v>65</v>
      </c>
      <c r="D25" s="101" t="s">
        <v>66</v>
      </c>
      <c r="E25" s="113"/>
      <c r="F25" s="113"/>
      <c r="G25" s="340"/>
      <c r="H25" s="340"/>
      <c r="I25" s="341"/>
      <c r="J25" s="342"/>
      <c r="K25" s="343"/>
      <c r="L25" s="98"/>
    </row>
    <row r="26" spans="1:13" ht="29.25" customHeight="1" thickTop="1" thickBot="1" x14ac:dyDescent="0.2">
      <c r="A26" s="327"/>
      <c r="B26" s="322" t="s">
        <v>67</v>
      </c>
      <c r="C26" s="323"/>
      <c r="D26" s="323"/>
      <c r="E26" s="114">
        <f>SUM(E16+E17+E18+E19+E20+E21+E22+E23+E24+E25)</f>
        <v>0</v>
      </c>
      <c r="F26" s="74">
        <f>SUM(F16:F25)</f>
        <v>0</v>
      </c>
      <c r="G26" s="348"/>
      <c r="H26" s="349"/>
      <c r="I26" s="349"/>
      <c r="J26" s="349"/>
      <c r="K26" s="350"/>
      <c r="L26" s="102"/>
    </row>
    <row r="27" spans="1:13" ht="30.75" customHeight="1" thickTop="1" x14ac:dyDescent="0.15">
      <c r="A27" s="327"/>
      <c r="B27" s="354" t="s">
        <v>68</v>
      </c>
      <c r="C27" s="103" t="s">
        <v>69</v>
      </c>
      <c r="D27" s="104" t="s">
        <v>34</v>
      </c>
      <c r="E27" s="115"/>
      <c r="F27" s="116"/>
      <c r="G27" s="336"/>
      <c r="H27" s="336"/>
      <c r="I27" s="337"/>
      <c r="J27" s="338"/>
      <c r="K27" s="339"/>
      <c r="L27" s="98"/>
      <c r="M27" s="127"/>
    </row>
    <row r="28" spans="1:13" ht="30.75" customHeight="1" x14ac:dyDescent="0.15">
      <c r="A28" s="327"/>
      <c r="B28" s="354"/>
      <c r="C28" s="105" t="s">
        <v>71</v>
      </c>
      <c r="D28" s="104" t="s">
        <v>34</v>
      </c>
      <c r="E28" s="112"/>
      <c r="F28" s="117"/>
      <c r="G28" s="344"/>
      <c r="H28" s="344"/>
      <c r="I28" s="345"/>
      <c r="J28" s="346"/>
      <c r="K28" s="347"/>
      <c r="L28" s="98"/>
      <c r="M28" s="127"/>
    </row>
    <row r="29" spans="1:13" ht="30.75" customHeight="1" x14ac:dyDescent="0.15">
      <c r="A29" s="327"/>
      <c r="B29" s="354"/>
      <c r="C29" s="105" t="s">
        <v>72</v>
      </c>
      <c r="D29" s="104" t="s">
        <v>101</v>
      </c>
      <c r="E29" s="112"/>
      <c r="F29" s="117"/>
      <c r="G29" s="356" t="s">
        <v>151</v>
      </c>
      <c r="H29" s="356"/>
      <c r="I29" s="357"/>
      <c r="J29" s="358"/>
      <c r="K29" s="359"/>
      <c r="L29" s="98"/>
    </row>
    <row r="30" spans="1:13" ht="30.75" customHeight="1" thickBot="1" x14ac:dyDescent="0.2">
      <c r="A30" s="328"/>
      <c r="B30" s="355"/>
      <c r="C30" s="106" t="s">
        <v>73</v>
      </c>
      <c r="D30" s="83" t="s">
        <v>70</v>
      </c>
      <c r="E30" s="113"/>
      <c r="F30" s="118"/>
      <c r="G30" s="360"/>
      <c r="H30" s="360"/>
      <c r="I30" s="361"/>
      <c r="J30" s="362"/>
      <c r="K30" s="363"/>
      <c r="L30" s="98"/>
    </row>
    <row r="31" spans="1:13" ht="29.25" customHeight="1" thickTop="1" thickBot="1" x14ac:dyDescent="0.2">
      <c r="A31" s="364" t="s">
        <v>74</v>
      </c>
      <c r="B31" s="365"/>
      <c r="C31" s="366"/>
      <c r="D31" s="366"/>
      <c r="E31" s="119">
        <f>SUM(E26+E27+E28+E29+E30)</f>
        <v>0</v>
      </c>
      <c r="F31" s="120">
        <f>SUM(F26)</f>
        <v>0</v>
      </c>
      <c r="G31" s="367"/>
      <c r="H31" s="368"/>
      <c r="I31" s="369"/>
      <c r="J31" s="370"/>
      <c r="K31" s="371"/>
      <c r="L31" s="102"/>
    </row>
    <row r="32" spans="1:13" ht="13.5" customHeight="1" x14ac:dyDescent="0.15">
      <c r="A32" s="351" t="s">
        <v>75</v>
      </c>
      <c r="B32" s="351"/>
      <c r="C32" s="351"/>
      <c r="D32" s="351"/>
      <c r="E32" s="352"/>
      <c r="F32" s="352"/>
      <c r="G32" s="351"/>
      <c r="H32" s="351"/>
      <c r="I32" s="351"/>
      <c r="J32" s="351"/>
      <c r="K32" s="351"/>
      <c r="L32" s="107"/>
    </row>
    <row r="33" spans="1:12" ht="15.75" customHeight="1" x14ac:dyDescent="0.15">
      <c r="A33" s="353"/>
      <c r="B33" s="353"/>
      <c r="C33" s="353"/>
      <c r="D33" s="353"/>
      <c r="E33" s="353"/>
      <c r="F33" s="353"/>
      <c r="G33" s="353"/>
      <c r="H33" s="353"/>
      <c r="I33" s="353"/>
      <c r="J33" s="353"/>
      <c r="K33" s="353"/>
      <c r="L33" s="108"/>
    </row>
  </sheetData>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view="pageBreakPreview" zoomScaleNormal="100" zoomScaleSheetLayoutView="100" workbookViewId="0">
      <selection activeCell="I2" sqref="I2:M2"/>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875" style="1" customWidth="1"/>
    <col min="13" max="13" width="8"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22.5" customHeight="1" x14ac:dyDescent="0.15">
      <c r="J1" s="202" t="s">
        <v>162</v>
      </c>
      <c r="K1" s="202"/>
      <c r="L1" s="202"/>
      <c r="M1" s="202"/>
    </row>
    <row r="2" spans="1:13" ht="21.75" thickBot="1" x14ac:dyDescent="0.2">
      <c r="A2" s="58" t="s">
        <v>102</v>
      </c>
      <c r="H2" s="1" t="s">
        <v>18</v>
      </c>
      <c r="I2" s="443">
        <f>'新規立上げ　申込書'!G10</f>
        <v>0</v>
      </c>
      <c r="J2" s="444"/>
      <c r="K2" s="444"/>
      <c r="L2" s="444"/>
      <c r="M2" s="445"/>
    </row>
    <row r="3" spans="1:13" ht="48.75" customHeight="1" x14ac:dyDescent="0.15">
      <c r="A3" s="197" t="s">
        <v>103</v>
      </c>
      <c r="B3" s="440"/>
      <c r="C3" s="446" t="s">
        <v>127</v>
      </c>
      <c r="D3" s="219"/>
      <c r="E3" s="219"/>
      <c r="F3" s="18" t="s">
        <v>128</v>
      </c>
      <c r="G3" s="447" t="s">
        <v>129</v>
      </c>
      <c r="H3" s="448"/>
      <c r="I3" s="448"/>
      <c r="J3" s="448"/>
      <c r="K3" s="448"/>
      <c r="L3" s="448"/>
      <c r="M3" s="449"/>
    </row>
    <row r="4" spans="1:13" ht="48.75" customHeight="1" thickBot="1" x14ac:dyDescent="0.2">
      <c r="A4" s="409"/>
      <c r="B4" s="410"/>
      <c r="C4" s="228"/>
      <c r="D4" s="229"/>
      <c r="E4" s="229"/>
      <c r="F4" s="121" t="s">
        <v>130</v>
      </c>
      <c r="G4" s="450" t="s">
        <v>153</v>
      </c>
      <c r="H4" s="451"/>
      <c r="I4" s="451"/>
      <c r="J4" s="451"/>
      <c r="K4" s="451"/>
      <c r="L4" s="451"/>
      <c r="M4" s="452"/>
    </row>
    <row r="5" spans="1:13" ht="27" customHeight="1" x14ac:dyDescent="0.15">
      <c r="A5" s="197" t="s">
        <v>142</v>
      </c>
      <c r="B5" s="440"/>
      <c r="C5" s="218"/>
      <c r="D5" s="219"/>
      <c r="E5" s="219"/>
      <c r="F5" s="439"/>
      <c r="G5" s="147" t="s">
        <v>140</v>
      </c>
      <c r="H5" s="147"/>
      <c r="I5" s="147"/>
      <c r="J5" s="147"/>
      <c r="K5" s="147"/>
      <c r="L5" s="147"/>
      <c r="M5" s="437"/>
    </row>
    <row r="6" spans="1:13" ht="48.75" customHeight="1" x14ac:dyDescent="0.15">
      <c r="A6" s="441"/>
      <c r="B6" s="442"/>
      <c r="C6" s="224"/>
      <c r="D6" s="175"/>
      <c r="E6" s="175"/>
      <c r="F6" s="176"/>
      <c r="G6" s="179" t="s">
        <v>141</v>
      </c>
      <c r="H6" s="179"/>
      <c r="I6" s="179"/>
      <c r="J6" s="179"/>
      <c r="K6" s="179"/>
      <c r="L6" s="179"/>
      <c r="M6" s="438"/>
    </row>
    <row r="7" spans="1:13" ht="48.75" customHeight="1" x14ac:dyDescent="0.15">
      <c r="A7" s="434" t="s">
        <v>104</v>
      </c>
      <c r="B7" s="236"/>
      <c r="C7" s="435"/>
      <c r="D7" s="435"/>
      <c r="E7" s="435"/>
      <c r="F7" s="435"/>
      <c r="G7" s="435"/>
      <c r="H7" s="435"/>
      <c r="I7" s="435"/>
      <c r="J7" s="435"/>
      <c r="K7" s="435"/>
      <c r="L7" s="435"/>
      <c r="M7" s="436"/>
    </row>
    <row r="8" spans="1:13" ht="48.75" customHeight="1" x14ac:dyDescent="0.15">
      <c r="A8" s="430" t="s">
        <v>3</v>
      </c>
      <c r="B8" s="431"/>
      <c r="C8" s="425"/>
      <c r="D8" s="425"/>
      <c r="E8" s="425"/>
      <c r="F8" s="425"/>
      <c r="G8" s="425"/>
      <c r="H8" s="425"/>
      <c r="I8" s="425"/>
      <c r="J8" s="425"/>
      <c r="K8" s="425"/>
      <c r="L8" s="425"/>
      <c r="M8" s="426"/>
    </row>
    <row r="9" spans="1:13" ht="52.5" customHeight="1" x14ac:dyDescent="0.15">
      <c r="A9" s="430" t="s">
        <v>117</v>
      </c>
      <c r="B9" s="431"/>
      <c r="C9" s="424"/>
      <c r="D9" s="425"/>
      <c r="E9" s="425"/>
      <c r="F9" s="425"/>
      <c r="G9" s="432"/>
      <c r="H9" s="122" t="s">
        <v>105</v>
      </c>
      <c r="I9" s="424"/>
      <c r="J9" s="425"/>
      <c r="K9" s="425"/>
      <c r="L9" s="425"/>
      <c r="M9" s="426"/>
    </row>
    <row r="10" spans="1:13" ht="52.5" customHeight="1" x14ac:dyDescent="0.15">
      <c r="A10" s="430" t="s">
        <v>106</v>
      </c>
      <c r="B10" s="431"/>
      <c r="C10" s="433" t="s">
        <v>152</v>
      </c>
      <c r="D10" s="433"/>
      <c r="E10" s="433"/>
      <c r="F10" s="433"/>
      <c r="G10" s="433"/>
      <c r="H10" s="123" t="s">
        <v>110</v>
      </c>
      <c r="I10" s="427" t="s">
        <v>125</v>
      </c>
      <c r="J10" s="428"/>
      <c r="K10" s="428"/>
      <c r="L10" s="428"/>
      <c r="M10" s="429"/>
    </row>
    <row r="11" spans="1:13" ht="50.1" customHeight="1" x14ac:dyDescent="0.15">
      <c r="A11" s="430"/>
      <c r="B11" s="431"/>
      <c r="C11" s="433"/>
      <c r="D11" s="433"/>
      <c r="E11" s="433"/>
      <c r="F11" s="433"/>
      <c r="G11" s="433"/>
      <c r="H11" s="123" t="s">
        <v>112</v>
      </c>
      <c r="I11" s="428" t="s">
        <v>125</v>
      </c>
      <c r="J11" s="428"/>
      <c r="K11" s="428"/>
      <c r="L11" s="428"/>
      <c r="M11" s="429"/>
    </row>
    <row r="12" spans="1:13" ht="50.1" customHeight="1" x14ac:dyDescent="0.15">
      <c r="A12" s="372" t="s">
        <v>107</v>
      </c>
      <c r="B12" s="373"/>
      <c r="C12" s="414" t="s">
        <v>108</v>
      </c>
      <c r="D12" s="414"/>
      <c r="E12" s="415" t="s">
        <v>109</v>
      </c>
      <c r="F12" s="415"/>
      <c r="G12" s="415"/>
      <c r="H12" s="419" t="s">
        <v>118</v>
      </c>
      <c r="I12" s="416" t="s">
        <v>11</v>
      </c>
      <c r="J12" s="416"/>
      <c r="K12" s="417"/>
      <c r="L12" s="417"/>
      <c r="M12" s="124" t="s">
        <v>94</v>
      </c>
    </row>
    <row r="13" spans="1:13" ht="50.1" customHeight="1" x14ac:dyDescent="0.15">
      <c r="A13" s="374"/>
      <c r="B13" s="375"/>
      <c r="C13" s="414" t="s">
        <v>111</v>
      </c>
      <c r="D13" s="414"/>
      <c r="E13" s="415" t="s">
        <v>109</v>
      </c>
      <c r="F13" s="415"/>
      <c r="G13" s="415"/>
      <c r="H13" s="420"/>
      <c r="I13" s="418" t="s">
        <v>90</v>
      </c>
      <c r="J13" s="418"/>
      <c r="K13" s="417"/>
      <c r="L13" s="417"/>
      <c r="M13" s="124" t="s">
        <v>94</v>
      </c>
    </row>
    <row r="14" spans="1:13" ht="47.25" customHeight="1" x14ac:dyDescent="0.15">
      <c r="A14" s="376"/>
      <c r="B14" s="377"/>
      <c r="C14" s="414" t="s">
        <v>90</v>
      </c>
      <c r="D14" s="414"/>
      <c r="E14" s="415" t="s">
        <v>109</v>
      </c>
      <c r="F14" s="415"/>
      <c r="G14" s="415"/>
      <c r="H14" s="421"/>
      <c r="I14" s="422" t="s">
        <v>126</v>
      </c>
      <c r="J14" s="422"/>
      <c r="K14" s="423"/>
      <c r="L14" s="423"/>
      <c r="M14" s="125" t="s">
        <v>94</v>
      </c>
    </row>
    <row r="15" spans="1:13" ht="45" customHeight="1" x14ac:dyDescent="0.15">
      <c r="A15" s="407" t="s">
        <v>131</v>
      </c>
      <c r="B15" s="408"/>
      <c r="C15" s="378" t="s">
        <v>132</v>
      </c>
      <c r="D15" s="379"/>
      <c r="E15" s="379"/>
      <c r="F15" s="379"/>
      <c r="G15" s="380"/>
      <c r="H15" s="390" t="s">
        <v>113</v>
      </c>
      <c r="I15" s="384" t="s">
        <v>133</v>
      </c>
      <c r="J15" s="385"/>
      <c r="K15" s="385"/>
      <c r="L15" s="385"/>
      <c r="M15" s="386"/>
    </row>
    <row r="16" spans="1:13" ht="30.75" customHeight="1" thickBot="1" x14ac:dyDescent="0.2">
      <c r="A16" s="409"/>
      <c r="B16" s="410"/>
      <c r="C16" s="381"/>
      <c r="D16" s="382"/>
      <c r="E16" s="382"/>
      <c r="F16" s="382"/>
      <c r="G16" s="383"/>
      <c r="H16" s="231"/>
      <c r="I16" s="387"/>
      <c r="J16" s="388"/>
      <c r="K16" s="388"/>
      <c r="L16" s="388"/>
      <c r="M16" s="389"/>
    </row>
    <row r="17" spans="1:13" ht="30.75" customHeight="1" thickBot="1" x14ac:dyDescent="0.2">
      <c r="A17" s="126" t="s">
        <v>114</v>
      </c>
    </row>
    <row r="18" spans="1:13" ht="30" customHeight="1" x14ac:dyDescent="0.15">
      <c r="A18" s="411"/>
      <c r="B18" s="412"/>
      <c r="C18" s="412"/>
      <c r="D18" s="412"/>
      <c r="E18" s="412"/>
      <c r="F18" s="412"/>
      <c r="G18" s="412"/>
      <c r="H18" s="412"/>
      <c r="I18" s="412"/>
      <c r="J18" s="412"/>
      <c r="K18" s="412"/>
      <c r="L18" s="412"/>
      <c r="M18" s="413"/>
    </row>
    <row r="19" spans="1:13" ht="30" customHeight="1" x14ac:dyDescent="0.15">
      <c r="A19" s="394"/>
      <c r="B19" s="395"/>
      <c r="C19" s="395"/>
      <c r="D19" s="395"/>
      <c r="E19" s="395"/>
      <c r="F19" s="395"/>
      <c r="G19" s="395"/>
      <c r="H19" s="395"/>
      <c r="I19" s="395"/>
      <c r="J19" s="395"/>
      <c r="K19" s="395"/>
      <c r="L19" s="395"/>
      <c r="M19" s="396"/>
    </row>
    <row r="20" spans="1:13" ht="30" customHeight="1" x14ac:dyDescent="0.15">
      <c r="A20" s="394"/>
      <c r="B20" s="395"/>
      <c r="C20" s="395"/>
      <c r="D20" s="395"/>
      <c r="E20" s="395"/>
      <c r="F20" s="395"/>
      <c r="G20" s="395"/>
      <c r="H20" s="395"/>
      <c r="I20" s="395"/>
      <c r="J20" s="395"/>
      <c r="K20" s="395"/>
      <c r="L20" s="395"/>
      <c r="M20" s="396"/>
    </row>
    <row r="21" spans="1:13" ht="28.5" customHeight="1" thickBot="1" x14ac:dyDescent="0.2">
      <c r="A21" s="397"/>
      <c r="B21" s="398"/>
      <c r="C21" s="398"/>
      <c r="D21" s="398"/>
      <c r="E21" s="398"/>
      <c r="F21" s="398"/>
      <c r="G21" s="398"/>
      <c r="H21" s="398"/>
      <c r="I21" s="398"/>
      <c r="J21" s="398"/>
      <c r="K21" s="398"/>
      <c r="L21" s="398"/>
      <c r="M21" s="399"/>
    </row>
    <row r="22" spans="1:13" ht="28.5" customHeight="1" thickBot="1" x14ac:dyDescent="0.2">
      <c r="A22" s="400" t="s">
        <v>115</v>
      </c>
      <c r="B22" s="400"/>
      <c r="C22" s="400"/>
      <c r="D22" s="400"/>
      <c r="E22" s="400"/>
      <c r="F22" s="400"/>
      <c r="G22" s="400"/>
      <c r="H22" s="400"/>
      <c r="I22" s="400"/>
      <c r="J22" s="400"/>
      <c r="K22" s="400"/>
      <c r="L22" s="400"/>
      <c r="M22" s="400"/>
    </row>
    <row r="23" spans="1:13" ht="24.75" customHeight="1" x14ac:dyDescent="0.15">
      <c r="A23" s="401"/>
      <c r="B23" s="402"/>
      <c r="C23" s="402"/>
      <c r="D23" s="402"/>
      <c r="E23" s="402"/>
      <c r="F23" s="402"/>
      <c r="G23" s="402"/>
      <c r="H23" s="402"/>
      <c r="I23" s="402"/>
      <c r="J23" s="402"/>
      <c r="K23" s="402"/>
      <c r="L23" s="402"/>
      <c r="M23" s="403"/>
    </row>
    <row r="24" spans="1:13" ht="24.75" customHeight="1" x14ac:dyDescent="0.15">
      <c r="A24" s="404"/>
      <c r="B24" s="405"/>
      <c r="C24" s="405"/>
      <c r="D24" s="405"/>
      <c r="E24" s="405"/>
      <c r="F24" s="405"/>
      <c r="G24" s="405"/>
      <c r="H24" s="405"/>
      <c r="I24" s="405"/>
      <c r="J24" s="405"/>
      <c r="K24" s="405"/>
      <c r="L24" s="405"/>
      <c r="M24" s="406"/>
    </row>
    <row r="25" spans="1:13" ht="28.5" customHeight="1" x14ac:dyDescent="0.15">
      <c r="A25" s="404"/>
      <c r="B25" s="405"/>
      <c r="C25" s="405"/>
      <c r="D25" s="405"/>
      <c r="E25" s="405"/>
      <c r="F25" s="405"/>
      <c r="G25" s="405"/>
      <c r="H25" s="405"/>
      <c r="I25" s="405"/>
      <c r="J25" s="405"/>
      <c r="K25" s="405"/>
      <c r="L25" s="405"/>
      <c r="M25" s="406"/>
    </row>
    <row r="26" spans="1:13" ht="28.5" customHeight="1" thickBot="1" x14ac:dyDescent="0.2">
      <c r="A26" s="391"/>
      <c r="B26" s="392"/>
      <c r="C26" s="392"/>
      <c r="D26" s="392"/>
      <c r="E26" s="392"/>
      <c r="F26" s="392"/>
      <c r="G26" s="392"/>
      <c r="H26" s="392"/>
      <c r="I26" s="392"/>
      <c r="J26" s="392"/>
      <c r="K26" s="392"/>
      <c r="L26" s="392"/>
      <c r="M26" s="393"/>
    </row>
  </sheetData>
  <mergeCells count="48">
    <mergeCell ref="J1:M1"/>
    <mergeCell ref="I2:M2"/>
    <mergeCell ref="A3:B4"/>
    <mergeCell ref="C3:E4"/>
    <mergeCell ref="G3:M3"/>
    <mergeCell ref="G4:M4"/>
    <mergeCell ref="A7:B7"/>
    <mergeCell ref="C7:M7"/>
    <mergeCell ref="A8:B8"/>
    <mergeCell ref="C8:M8"/>
    <mergeCell ref="G5:M5"/>
    <mergeCell ref="G6:M6"/>
    <mergeCell ref="C5:F6"/>
    <mergeCell ref="A5:B6"/>
    <mergeCell ref="I9:M9"/>
    <mergeCell ref="I10:M10"/>
    <mergeCell ref="A9:B9"/>
    <mergeCell ref="C9:G9"/>
    <mergeCell ref="A10:B11"/>
    <mergeCell ref="C10:G11"/>
    <mergeCell ref="I11:M11"/>
    <mergeCell ref="I12:J12"/>
    <mergeCell ref="K12:L12"/>
    <mergeCell ref="C13:D13"/>
    <mergeCell ref="E13:G13"/>
    <mergeCell ref="I13:J13"/>
    <mergeCell ref="K13:L13"/>
    <mergeCell ref="H12:H14"/>
    <mergeCell ref="C14:D14"/>
    <mergeCell ref="E14:G14"/>
    <mergeCell ref="I14:J14"/>
    <mergeCell ref="K14:L14"/>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2026-03-04T09:54:52Z</dcterms:created>
  <dcterms:modified xsi:type="dcterms:W3CDTF">2026-03-04T09:54:56Z</dcterms:modified>
</cp:coreProperties>
</file>